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est\Desktop\"/>
    </mc:Choice>
  </mc:AlternateContent>
  <bookViews>
    <workbookView xWindow="0" yWindow="0" windowWidth="28800" windowHeight="12330"/>
  </bookViews>
  <sheets>
    <sheet name="白紙 (ｲﾝﾎﾞｲｽ対応)" sheetId="1" r:id="rId1"/>
    <sheet name="注意事項1" sheetId="4" r:id="rId2"/>
  </sheets>
  <definedNames>
    <definedName name="_xlnm.Print_Area" localSheetId="1">注意事項1!$A$1:$BF$27</definedName>
    <definedName name="_xlnm.Print_Area" localSheetId="0">'白紙 (ｲﾝﾎﾞｲｽ対応)'!$A$1:$AV$27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2" i="1" l="1"/>
  <c r="AY1" i="1"/>
  <c r="AZ1" i="1" l="1"/>
  <c r="AZ2" i="1"/>
  <c r="AZ3" i="1"/>
  <c r="AZ4" i="1" l="1"/>
  <c r="I25" i="1" s="1"/>
  <c r="I23" i="1"/>
  <c r="AZ5" i="1"/>
  <c r="AZ6" i="1" l="1"/>
  <c r="AZ7" i="1" s="1"/>
  <c r="S17" i="1"/>
  <c r="S25" i="1"/>
  <c r="N17" i="1"/>
  <c r="L17" i="1"/>
  <c r="P25" i="1"/>
  <c r="T17" i="1"/>
  <c r="O17" i="1"/>
  <c r="M25" i="1"/>
  <c r="N25" i="1"/>
  <c r="R17" i="1"/>
  <c r="Q17" i="1"/>
  <c r="T25" i="1"/>
  <c r="M17" i="1"/>
  <c r="O25" i="1"/>
  <c r="R25" i="1"/>
  <c r="U25" i="1"/>
  <c r="L25" i="1"/>
  <c r="U17" i="1"/>
  <c r="P17" i="1"/>
  <c r="Q25" i="1"/>
  <c r="L15" i="1" l="1"/>
  <c r="U15" i="1"/>
  <c r="O15" i="1"/>
  <c r="M15" i="1"/>
  <c r="P15" i="1"/>
  <c r="Q15" i="1"/>
  <c r="R15" i="1"/>
  <c r="T15" i="1"/>
  <c r="N15" i="1"/>
  <c r="S15" i="1"/>
  <c r="S16" i="1"/>
  <c r="R16" i="1"/>
  <c r="Q16" i="1"/>
  <c r="P16" i="1"/>
  <c r="O16" i="1"/>
  <c r="N16" i="1"/>
  <c r="U16" i="1"/>
  <c r="M16" i="1"/>
  <c r="T16" i="1"/>
  <c r="L16" i="1"/>
  <c r="O26" i="1" l="1"/>
  <c r="L26" i="1"/>
  <c r="S26" i="1"/>
  <c r="U26" i="1"/>
  <c r="T26" i="1"/>
  <c r="P26" i="1"/>
  <c r="Q26" i="1"/>
  <c r="M26" i="1"/>
  <c r="R26" i="1"/>
  <c r="N26" i="1"/>
</calcChain>
</file>

<file path=xl/sharedStrings.xml><?xml version="1.0" encoding="utf-8"?>
<sst xmlns="http://schemas.openxmlformats.org/spreadsheetml/2006/main" count="140" uniqueCount="77">
  <si>
    <t>請 求 書</t>
    <rPh sb="0" eb="1">
      <t>ウケ</t>
    </rPh>
    <rPh sb="2" eb="3">
      <t>モトム</t>
    </rPh>
    <rPh sb="4" eb="5">
      <t>ショ</t>
    </rPh>
    <phoneticPr fontId="2"/>
  </si>
  <si>
    <t>年</t>
    <rPh sb="0" eb="1">
      <t>ネン</t>
    </rPh>
    <phoneticPr fontId="2"/>
  </si>
  <si>
    <t>月分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</si>
  <si>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</si>
  <si>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</si>
  <si>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株式会社 東京建築技術　殿</t>
    <rPh sb="0" eb="4">
      <t>カブシキガイシャ</t>
    </rPh>
    <rPh sb="5" eb="11">
      <t>トウキョウケンチクギジュツ</t>
    </rPh>
    <phoneticPr fontId="2"/>
  </si>
  <si>
    <t>※毎月5日必着</t>
    <rPh sb="1" eb="3">
      <t>マイツキ</t>
    </rPh>
    <rPh sb="4" eb="5">
      <t>ニチ</t>
    </rPh>
    <rPh sb="5" eb="7">
      <t>ヒッチャク</t>
    </rPh>
    <phoneticPr fontId="2"/>
  </si>
  <si>
    <t>取引先コード</t>
    <rPh sb="0" eb="3">
      <t>トリヒキサキ</t>
    </rPh>
    <phoneticPr fontId="2"/>
  </si>
  <si>
    <t xml:space="preserve">  請求者(住所・社名)</t>
    <rPh sb="2" eb="5">
      <t>セイキュウシャ</t>
    </rPh>
    <rPh sb="6" eb="8">
      <t>ジュウショ</t>
    </rPh>
    <rPh sb="9" eb="11">
      <t>シャメイ</t>
    </rPh>
    <phoneticPr fontId="2"/>
  </si>
  <si>
    <t>インボイス登録番号</t>
    <rPh sb="5" eb="9">
      <t>トウロクバンゴウ</t>
    </rPh>
    <phoneticPr fontId="2"/>
  </si>
  <si>
    <t>T</t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</si>
  <si>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</si>
  <si>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振込先銀行</t>
    <rPh sb="0" eb="3">
      <t>フリコミサキ</t>
    </rPh>
    <rPh sb="3" eb="5">
      <t>ギンコウ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</si>
  <si>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</si>
  <si>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</si>
  <si>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</t>
    <rPh sb="0" eb="4">
      <t>コウザメイギ</t>
    </rPh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</si>
  <si>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</si>
  <si>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</si>
  <si>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(現場ごとに請求の事)</t>
    <rPh sb="1" eb="3">
      <t>ゲンバ</t>
    </rPh>
    <rPh sb="6" eb="8">
      <t>セイキュウ</t>
    </rPh>
    <rPh sb="9" eb="10">
      <t>コト</t>
    </rPh>
    <phoneticPr fontId="2"/>
  </si>
  <si>
    <t>検印</t>
    <rPh sb="0" eb="2">
      <t>ケンイン</t>
    </rPh>
    <phoneticPr fontId="2"/>
  </si>
  <si>
    <t>担当者</t>
    <rPh sb="0" eb="3">
      <t>タントウシャ</t>
    </rPh>
    <phoneticPr fontId="2"/>
  </si>
  <si>
    <t>①</t>
    <phoneticPr fontId="2"/>
  </si>
  <si>
    <t>契約金額</t>
    <rPh sb="0" eb="4">
      <t>ケイヤクキンガク</t>
    </rPh>
    <phoneticPr fontId="2"/>
  </si>
  <si>
    <t>(税込)</t>
    <rPh sb="1" eb="3">
      <t>ゼイコ</t>
    </rPh>
    <phoneticPr fontId="2"/>
  </si>
  <si>
    <t>①</t>
    <phoneticPr fontId="2"/>
  </si>
  <si>
    <t>②</t>
    <phoneticPr fontId="2"/>
  </si>
  <si>
    <t>工事出来高</t>
    <rPh sb="0" eb="5">
      <t>コウジデキダカ</t>
    </rPh>
    <phoneticPr fontId="2"/>
  </si>
  <si>
    <t>②</t>
    <phoneticPr fontId="2"/>
  </si>
  <si>
    <t>③</t>
    <phoneticPr fontId="2"/>
  </si>
  <si>
    <t>前月迄出来高</t>
    <rPh sb="0" eb="2">
      <t>ゼンゲツ</t>
    </rPh>
    <rPh sb="2" eb="3">
      <t>マデ</t>
    </rPh>
    <rPh sb="3" eb="6">
      <t>デキダカ</t>
    </rPh>
    <phoneticPr fontId="2"/>
  </si>
  <si>
    <t>④</t>
    <phoneticPr fontId="2"/>
  </si>
  <si>
    <t>当月請求額</t>
    <rPh sb="0" eb="2">
      <t>トウゲツ</t>
    </rPh>
    <rPh sb="2" eb="5">
      <t>セイキュウガク</t>
    </rPh>
    <phoneticPr fontId="2"/>
  </si>
  <si>
    <t>当月請求額</t>
    <rPh sb="0" eb="5">
      <t>トウゲツセイキュウガク</t>
    </rPh>
    <phoneticPr fontId="2"/>
  </si>
  <si>
    <t>⑤</t>
    <phoneticPr fontId="2"/>
  </si>
  <si>
    <t>請求残高</t>
    <rPh sb="0" eb="4">
      <t>セイキュウザンダカ</t>
    </rPh>
    <phoneticPr fontId="2"/>
  </si>
  <si>
    <t>TKG担当者記入</t>
    <rPh sb="3" eb="6">
      <t>タントウシャ</t>
    </rPh>
    <rPh sb="6" eb="8">
      <t>キニュウ</t>
    </rPh>
    <phoneticPr fontId="2"/>
  </si>
  <si>
    <t>銀行</t>
    <rPh sb="0" eb="2">
      <t>ギンコウ</t>
    </rPh>
    <phoneticPr fontId="2"/>
  </si>
  <si>
    <t>信金</t>
    <rPh sb="0" eb="2">
      <t>シンキン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</si>
  <si>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</si>
  <si>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</si>
  <si>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(</t>
    <phoneticPr fontId="2"/>
  </si>
  <si>
    <t>印</t>
    <phoneticPr fontId="2"/>
  </si>
  <si>
    <t>消費税</t>
    <rPh sb="0" eb="3">
      <t>ショウヒゼイ</t>
    </rPh>
    <phoneticPr fontId="2"/>
  </si>
  <si>
    <t>(</t>
    <phoneticPr fontId="2"/>
  </si>
  <si>
    <t>(</t>
  </si>
  <si>
    <t>%)</t>
  </si>
  <si>
    <t>K</t>
    <phoneticPr fontId="2"/>
  </si>
  <si>
    <t>S</t>
    <phoneticPr fontId="2"/>
  </si>
  <si>
    <t>D</t>
    <phoneticPr fontId="2"/>
  </si>
  <si>
    <t>N</t>
    <phoneticPr fontId="2"/>
  </si>
  <si>
    <t>工事金額 （税抜）</t>
    <rPh sb="0" eb="4">
      <t>コウジキンガク</t>
    </rPh>
    <rPh sb="6" eb="8">
      <t>ゼイヌ</t>
    </rPh>
    <phoneticPr fontId="2"/>
  </si>
  <si>
    <t>注 文 №</t>
    <rPh sb="0" eb="1">
      <t>チュウ</t>
    </rPh>
    <rPh sb="2" eb="3">
      <t>ブン</t>
    </rPh>
    <phoneticPr fontId="2"/>
  </si>
  <si>
    <t>現 場 名</t>
    <rPh sb="0" eb="1">
      <t>ゲン</t>
    </rPh>
    <rPh sb="2" eb="3">
      <t>バ</t>
    </rPh>
    <rPh sb="4" eb="5">
      <t>ナ</t>
    </rPh>
    <phoneticPr fontId="2"/>
  </si>
  <si>
    <t>工 種 名</t>
    <rPh sb="0" eb="1">
      <t>コウ</t>
    </rPh>
    <rPh sb="2" eb="3">
      <t>シュ</t>
    </rPh>
    <rPh sb="4" eb="5">
      <t>ナ</t>
    </rPh>
    <phoneticPr fontId="2"/>
  </si>
  <si>
    <t>T  K  G
担 当 者</t>
    <rPh sb="8" eb="9">
      <t>タン</t>
    </rPh>
    <rPh sb="10" eb="11">
      <t>トウ</t>
    </rPh>
    <rPh sb="12" eb="13">
      <t>モノ</t>
    </rPh>
    <phoneticPr fontId="2"/>
  </si>
  <si>
    <t>% )</t>
    <phoneticPr fontId="2"/>
  </si>
  <si>
    <t>T</t>
    <phoneticPr fontId="2"/>
  </si>
  <si>
    <t>% )</t>
    <phoneticPr fontId="2"/>
  </si>
  <si>
    <t>①</t>
    <phoneticPr fontId="2"/>
  </si>
  <si>
    <t xml:space="preserve"> ①</t>
    <phoneticPr fontId="2"/>
  </si>
  <si>
    <t>(      % )</t>
    <phoneticPr fontId="2"/>
  </si>
  <si>
    <t xml:space="preserve"> ②</t>
    <phoneticPr fontId="2"/>
  </si>
  <si>
    <t>②</t>
    <phoneticPr fontId="2"/>
  </si>
  <si>
    <t>(</t>
    <phoneticPr fontId="2"/>
  </si>
  <si>
    <t>③</t>
    <phoneticPr fontId="2"/>
  </si>
  <si>
    <t xml:space="preserve"> ③</t>
    <phoneticPr fontId="2"/>
  </si>
  <si>
    <t>④</t>
    <phoneticPr fontId="2"/>
  </si>
  <si>
    <t>(      % )</t>
    <phoneticPr fontId="2"/>
  </si>
  <si>
    <t xml:space="preserve"> ④=②-③</t>
    <phoneticPr fontId="2"/>
  </si>
  <si>
    <t>④</t>
    <phoneticPr fontId="2"/>
  </si>
  <si>
    <t xml:space="preserve"> ⑤=①-②</t>
    <phoneticPr fontId="2"/>
  </si>
  <si>
    <t xml:space="preserve"> A</t>
    <phoneticPr fontId="2"/>
  </si>
  <si>
    <t xml:space="preserve"> B</t>
    <phoneticPr fontId="2"/>
  </si>
  <si>
    <t xml:space="preserve"> C=A+B（④と同じ金額）</t>
    <rPh sb="9" eb="10">
      <t>オナ</t>
    </rPh>
    <rPh sb="11" eb="13">
      <t>キンガク</t>
    </rPh>
    <phoneticPr fontId="2"/>
  </si>
  <si>
    <t>当月請求額（税込）</t>
    <rPh sb="0" eb="2">
      <t>トウゲツ</t>
    </rPh>
    <rPh sb="2" eb="5">
      <t>セイキュウガク</t>
    </rPh>
    <rPh sb="6" eb="8">
      <t>ゼイコ</t>
    </rPh>
    <phoneticPr fontId="2"/>
  </si>
  <si>
    <r>
      <t xml:space="preserve">請求内訳書 </t>
    </r>
    <r>
      <rPr>
        <b/>
        <sz val="14"/>
        <color rgb="FFFF0000"/>
        <rFont val="ＭＳ Ｐゴシック"/>
        <family val="3"/>
        <charset val="128"/>
      </rPr>
      <t>（税込）</t>
    </r>
    <rPh sb="0" eb="2">
      <t>セイキュウ</t>
    </rPh>
    <rPh sb="2" eb="5">
      <t>ウチワケショ</t>
    </rPh>
    <rPh sb="7" eb="9">
      <t>ゼイコ</t>
    </rPh>
    <phoneticPr fontId="2"/>
  </si>
  <si>
    <r>
      <t xml:space="preserve">請求内訳書 </t>
    </r>
    <r>
      <rPr>
        <b/>
        <sz val="14"/>
        <rFont val="ＭＳ Ｐゴシック"/>
        <family val="3"/>
        <charset val="128"/>
      </rPr>
      <t>（税込）</t>
    </r>
    <rPh sb="0" eb="2">
      <t>セイキュウ</t>
    </rPh>
    <rPh sb="2" eb="5">
      <t>ウチワケショ</t>
    </rPh>
    <rPh sb="7" eb="9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</si>
</sst>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0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10" fillId="3" borderId="0" xfId="0" applyFont="1" applyFill="1" applyProtection="1">
      <alignment vertical="center"/>
    </xf>
    <xf numFmtId="0" fontId="11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Protection="1">
      <alignment vertical="center"/>
    </xf>
    <xf numFmtId="0" fontId="11" fillId="3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distributed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3" xfId="0" applyFont="1" applyFill="1" applyBorder="1" applyProtection="1">
      <alignment vertical="center"/>
    </xf>
    <xf numFmtId="0" fontId="4" fillId="3" borderId="0" xfId="0" applyFont="1" applyFill="1" applyProtection="1">
      <alignment vertical="center"/>
    </xf>
    <xf numFmtId="0" fontId="3" fillId="3" borderId="0" xfId="0" applyFont="1" applyFill="1" applyProtection="1">
      <alignment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14" fillId="2" borderId="20" xfId="0" applyFont="1" applyFill="1" applyBorder="1" applyAlignment="1" applyProtection="1">
      <alignment vertical="center"/>
      <protection locked="0"/>
    </xf>
    <xf numFmtId="0" fontId="4" fillId="5" borderId="21" xfId="0" applyNumberFormat="1" applyFont="1" applyFill="1" applyBorder="1" applyAlignment="1" applyProtection="1">
      <alignment horizontal="center" vertical="center"/>
      <protection locked="0"/>
    </xf>
    <xf numFmtId="0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NumberFormat="1" applyFont="1" applyFill="1" applyBorder="1" applyAlignment="1" applyProtection="1">
      <alignment horizontal="center" vertical="center"/>
      <protection locked="0"/>
    </xf>
    <xf numFmtId="0" fontId="4" fillId="5" borderId="2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4" borderId="21" xfId="0" applyNumberFormat="1" applyFont="1" applyFill="1" applyBorder="1" applyAlignment="1" applyProtection="1">
      <alignment vertical="center"/>
    </xf>
    <xf numFmtId="0" fontId="4" fillId="4" borderId="22" xfId="0" applyNumberFormat="1" applyFont="1" applyFill="1" applyBorder="1" applyAlignment="1" applyProtection="1">
      <alignment vertical="center"/>
    </xf>
    <xf numFmtId="0" fontId="4" fillId="4" borderId="23" xfId="0" applyNumberFormat="1" applyFont="1" applyFill="1" applyBorder="1" applyAlignment="1" applyProtection="1">
      <alignment vertical="center"/>
    </xf>
    <xf numFmtId="0" fontId="4" fillId="4" borderId="24" xfId="0" applyNumberFormat="1" applyFont="1" applyFill="1" applyBorder="1" applyAlignment="1" applyProtection="1">
      <alignment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21" xfId="0" applyFont="1" applyFill="1" applyBorder="1" applyProtection="1">
      <alignment vertical="center"/>
    </xf>
    <xf numFmtId="0" fontId="4" fillId="2" borderId="22" xfId="0" applyFont="1" applyFill="1" applyBorder="1" applyProtection="1">
      <alignment vertical="center"/>
    </xf>
    <xf numFmtId="0" fontId="4" fillId="2" borderId="23" xfId="0" applyFont="1" applyFill="1" applyBorder="1" applyProtection="1">
      <alignment vertical="center"/>
    </xf>
    <xf numFmtId="0" fontId="4" fillId="2" borderId="24" xfId="0" applyFont="1" applyFill="1" applyBorder="1" applyProtection="1">
      <alignment vertical="center"/>
    </xf>
    <xf numFmtId="0" fontId="12" fillId="2" borderId="0" xfId="0" applyFont="1" applyFill="1" applyProtection="1">
      <alignment vertical="center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6" fillId="2" borderId="0" xfId="0" applyFont="1" applyFill="1" applyProtection="1">
      <alignment vertical="center"/>
    </xf>
    <xf numFmtId="0" fontId="17" fillId="2" borderId="0" xfId="0" applyFont="1" applyFill="1" applyBorder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6" fillId="2" borderId="0" xfId="0" applyFont="1" applyFill="1" applyBorder="1" applyProtection="1">
      <alignment vertical="center"/>
    </xf>
    <xf numFmtId="0" fontId="12" fillId="2" borderId="0" xfId="0" applyFont="1" applyFill="1" applyBorder="1" applyProtection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>
      <alignment vertical="center"/>
    </xf>
    <xf numFmtId="0" fontId="0" fillId="2" borderId="0" xfId="0" applyFill="1">
      <alignment vertical="center"/>
    </xf>
    <xf numFmtId="0" fontId="15" fillId="2" borderId="0" xfId="0" applyFont="1" applyFill="1">
      <alignment vertical="center"/>
    </xf>
    <xf numFmtId="0" fontId="3" fillId="2" borderId="18" xfId="0" applyFont="1" applyFill="1" applyBorder="1" applyAlignment="1" applyProtection="1">
      <alignment horizontal="distributed" vertical="center"/>
    </xf>
    <xf numFmtId="0" fontId="3" fillId="2" borderId="20" xfId="0" applyFont="1" applyFill="1" applyBorder="1" applyAlignment="1" applyProtection="1">
      <alignment horizontal="distributed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49" fontId="3" fillId="5" borderId="20" xfId="0" applyNumberFormat="1" applyFont="1" applyFill="1" applyBorder="1" applyAlignment="1" applyProtection="1">
      <alignment horizontal="center" vertical="center"/>
      <protection locked="0"/>
    </xf>
    <xf numFmtId="49" fontId="3" fillId="5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4" fillId="5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top"/>
    </xf>
    <xf numFmtId="0" fontId="5" fillId="4" borderId="8" xfId="0" applyFont="1" applyFill="1" applyBorder="1" applyAlignment="1" applyProtection="1">
      <alignment horizontal="center" vertical="top"/>
    </xf>
    <xf numFmtId="0" fontId="17" fillId="2" borderId="0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left" vertical="top"/>
    </xf>
    <xf numFmtId="0" fontId="5" fillId="4" borderId="0" xfId="0" applyFont="1" applyFill="1" applyBorder="1" applyAlignment="1" applyProtection="1">
      <alignment horizontal="left" vertical="top"/>
    </xf>
    <xf numFmtId="0" fontId="3" fillId="4" borderId="0" xfId="0" applyFont="1" applyFill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4" fillId="4" borderId="11" xfId="0" applyNumberFormat="1" applyFont="1" applyFill="1" applyBorder="1" applyAlignment="1" applyProtection="1">
      <alignment horizontal="center" vertical="center"/>
    </xf>
    <xf numFmtId="0" fontId="4" fillId="4" borderId="14" xfId="0" applyNumberFormat="1" applyFont="1" applyFill="1" applyBorder="1" applyAlignment="1" applyProtection="1">
      <alignment horizontal="center" vertical="center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4" fillId="4" borderId="5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13" xfId="0" applyNumberFormat="1" applyFont="1" applyFill="1" applyBorder="1" applyAlignment="1" applyProtection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top"/>
    </xf>
    <xf numFmtId="0" fontId="5" fillId="4" borderId="2" xfId="0" applyFont="1" applyFill="1" applyBorder="1" applyAlignment="1" applyProtection="1">
      <alignment horizontal="left" vertical="top"/>
    </xf>
    <xf numFmtId="0" fontId="5" fillId="4" borderId="10" xfId="0" applyFont="1" applyFill="1" applyBorder="1" applyAlignment="1" applyProtection="1">
      <alignment horizontal="left" vertical="top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left" vertical="center"/>
    </xf>
    <xf numFmtId="0" fontId="3" fillId="4" borderId="19" xfId="0" applyFont="1" applyFill="1" applyBorder="1" applyAlignment="1" applyProtection="1">
      <alignment horizontal="left" vertical="center"/>
    </xf>
    <xf numFmtId="0" fontId="13" fillId="2" borderId="25" xfId="0" applyFont="1" applyFill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E7"/>
      <color rgb="FFFFCCCC"/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114300</xdr:colOff>
      <xdr:row>21</xdr:row>
      <xdr:rowOff>114300</xdr:rowOff>
    </xdr:from>
    <xdr:ext cx="1569660" cy="692562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80C72681-AE10-41B1-8313-03F6B4B14C07}"/>
            </a:ext>
          </a:extLst>
        </xdr:cNvPr>
        <xdr:cNvSpPr txBox="1"/>
      </xdr:nvSpPr>
      <xdr:spPr>
        <a:xfrm>
          <a:off x="7162800" y="5162550"/>
          <a:ext cx="1569660" cy="69256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未記入</a:t>
          </a:r>
          <a:endParaRPr kumimoji="1" lang="ja-JP" altLang="en-US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</xdr:col>
      <xdr:colOff>28575</xdr:colOff>
      <xdr:row>0</xdr:row>
      <xdr:rowOff>161925</xdr:rowOff>
    </xdr:from>
    <xdr:ext cx="3429000" cy="425822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80C72681-AE10-41B1-8313-03F6B4B14C07}"/>
            </a:ext>
          </a:extLst>
        </xdr:cNvPr>
        <xdr:cNvSpPr txBox="1"/>
      </xdr:nvSpPr>
      <xdr:spPr>
        <a:xfrm>
          <a:off x="304800" y="161925"/>
          <a:ext cx="3429000" cy="425822"/>
        </a:xfrm>
        <a:prstGeom prst="rect">
          <a:avLst/>
        </a:prstGeom>
        <a:solidFill>
          <a:srgbClr val="FF00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rgbClr val="FFFF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</a:t>
          </a:r>
          <a:r>
            <a:rPr kumimoji="1" lang="ja-JP" altLang="en-US" sz="20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の枠に入力してください</a:t>
          </a:r>
        </a:p>
      </xdr:txBody>
    </xdr:sp>
    <xdr:clientData/>
  </xdr:oneCellAnchor>
  <xdr:twoCellAnchor>
    <xdr:from>
      <xdr:col>49</xdr:col>
      <xdr:colOff>66675</xdr:colOff>
      <xdr:row>3</xdr:row>
      <xdr:rowOff>190501</xdr:rowOff>
    </xdr:from>
    <xdr:to>
      <xdr:col>57</xdr:col>
      <xdr:colOff>352425</xdr:colOff>
      <xdr:row>16</xdr:row>
      <xdr:rowOff>314325</xdr:rowOff>
    </xdr:to>
    <xdr:sp macro="" textlink="">
      <xdr:nvSpPr>
        <xdr:cNvPr id="4" name="テキスト ボックス 3"/>
        <xdr:cNvSpPr txBox="1"/>
      </xdr:nvSpPr>
      <xdr:spPr>
        <a:xfrm>
          <a:off x="10439400" y="1123951"/>
          <a:ext cx="5391150" cy="3038474"/>
        </a:xfrm>
        <a:prstGeom prst="rect">
          <a:avLst/>
        </a:prstGeom>
        <a:solidFill>
          <a:srgbClr val="FFE7E7"/>
        </a:solidFill>
        <a:ln w="38100" cmpd="tri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※ </a:t>
          </a:r>
          <a:r>
            <a:rPr kumimoji="1" lang="ja-JP" altLang="en-US" sz="1050">
              <a:latin typeface="+mn-ea"/>
              <a:ea typeface="+mn-ea"/>
            </a:rPr>
            <a:t>請求書は月末締め、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本社へ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日必着</a:t>
          </a:r>
          <a:r>
            <a:rPr kumimoji="1" lang="ja-JP" altLang="en-US" sz="1050">
              <a:latin typeface="+mn-ea"/>
              <a:ea typeface="+mn-ea"/>
            </a:rPr>
            <a:t>となります。</a:t>
          </a:r>
          <a:r>
            <a:rPr kumimoji="1" lang="en-US" altLang="ja-JP" sz="1050">
              <a:latin typeface="+mn-ea"/>
              <a:ea typeface="+mn-ea"/>
            </a:rPr>
            <a:t/>
          </a:r>
          <a:br>
            <a:rPr kumimoji="1" lang="en-US" altLang="ja-JP" sz="1050">
              <a:latin typeface="+mn-ea"/>
              <a:ea typeface="+mn-ea"/>
            </a:rPr>
          </a:br>
          <a:r>
            <a:rPr kumimoji="1" lang="ja-JP" altLang="en-US" sz="1050">
              <a:latin typeface="+mn-ea"/>
              <a:ea typeface="+mn-ea"/>
            </a:rPr>
            <a:t>　　　なお、提出が</a:t>
          </a:r>
          <a:r>
            <a:rPr kumimoji="1" lang="ja-JP" altLang="en-US" sz="1050" u="wavyHeavy" baseline="0">
              <a:uFill>
                <a:solidFill>
                  <a:srgbClr val="FF0000"/>
                </a:solidFill>
              </a:uFill>
              <a:latin typeface="+mn-ea"/>
              <a:ea typeface="+mn-ea"/>
            </a:rPr>
            <a:t>遅れた場合は翌月扱い</a:t>
          </a:r>
          <a:r>
            <a:rPr kumimoji="1" lang="ja-JP" altLang="en-US" sz="1050">
              <a:latin typeface="+mn-ea"/>
              <a:ea typeface="+mn-ea"/>
            </a:rPr>
            <a:t>となります。</a:t>
          </a:r>
          <a:endParaRPr kumimoji="1" lang="en-US" altLang="ja-JP" sz="105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latin typeface="+mn-ea"/>
              <a:ea typeface="+mn-ea"/>
            </a:rPr>
            <a:t/>
          </a:r>
          <a:br>
            <a:rPr kumimoji="1" lang="en-US" altLang="ja-JP" sz="1050">
              <a:latin typeface="+mn-ea"/>
              <a:ea typeface="+mn-ea"/>
            </a:rPr>
          </a:b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&lt;&lt; 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請求書宛先 </a:t>
          </a:r>
          <a:r>
            <a:rPr kumimoji="1" lang="en-US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&gt;&gt;</a:t>
          </a:r>
          <a:r>
            <a:rPr kumimoji="1" lang="en-US" altLang="ja-JP" sz="1050">
              <a:latin typeface="+mn-ea"/>
              <a:ea typeface="+mn-ea"/>
            </a:rPr>
            <a:t/>
          </a:r>
          <a:br>
            <a:rPr kumimoji="1" lang="en-US" altLang="ja-JP" sz="1050">
              <a:latin typeface="+mn-ea"/>
              <a:ea typeface="+mn-ea"/>
            </a:rPr>
          </a:br>
          <a:r>
            <a:rPr kumimoji="1" lang="ja-JP" altLang="en-US" sz="1050">
              <a:latin typeface="+mn-ea"/>
              <a:ea typeface="+mn-ea"/>
            </a:rPr>
            <a:t>　　　　　</a:t>
          </a:r>
          <a:r>
            <a:rPr lang="ja-JP" altLang="en-US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〒</a:t>
          </a:r>
          <a:r>
            <a:rPr lang="en-US" altLang="ja-JP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231-0056</a:t>
          </a:r>
          <a:r>
            <a:rPr lang="ja-JP" altLang="en-US" sz="1050">
              <a:latin typeface="+mn-ea"/>
              <a:ea typeface="+mn-ea"/>
            </a:rPr>
            <a:t/>
          </a:r>
          <a:br>
            <a:rPr lang="ja-JP" altLang="en-US" sz="1050">
              <a:latin typeface="+mn-ea"/>
              <a:ea typeface="+mn-ea"/>
            </a:rPr>
          </a:br>
          <a:r>
            <a:rPr lang="ja-JP" altLang="en-US" sz="1050">
              <a:latin typeface="+mn-ea"/>
              <a:ea typeface="+mn-ea"/>
            </a:rPr>
            <a:t>　　　　　</a:t>
          </a:r>
          <a:r>
            <a:rPr lang="ja-JP" altLang="en-US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神奈川県横浜市中区若葉町</a:t>
          </a:r>
          <a:r>
            <a:rPr lang="en-US" altLang="ja-JP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3-51 </a:t>
          </a:r>
          <a:r>
            <a:rPr lang="ja-JP" altLang="en-US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直喜屋ビル</a:t>
          </a:r>
          <a:r>
            <a:rPr lang="en-US" altLang="ja-JP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3F</a:t>
          </a:r>
          <a:br>
            <a:rPr lang="en-US" altLang="ja-JP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105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株式会社 東京建築技術</a:t>
          </a:r>
          <a:r>
            <a:rPr kumimoji="1" lang="ja-JP" altLang="en-US" sz="1050">
              <a:latin typeface="+mn-ea"/>
              <a:ea typeface="+mn-ea"/>
            </a:rPr>
            <a:t>	</a:t>
          </a:r>
          <a:r>
            <a:rPr kumimoji="1" lang="en-US" altLang="ja-JP" sz="1050">
              <a:latin typeface="+mn-ea"/>
              <a:ea typeface="+mn-ea"/>
            </a:rPr>
            <a:t/>
          </a:r>
          <a:br>
            <a:rPr kumimoji="1" lang="en-US" altLang="ja-JP" sz="1050">
              <a:latin typeface="+mn-ea"/>
              <a:ea typeface="+mn-ea"/>
            </a:rPr>
          </a:br>
          <a:r>
            <a:rPr kumimoji="1" lang="en-US" altLang="ja-JP" sz="1050">
              <a:latin typeface="+mn-ea"/>
              <a:ea typeface="+mn-ea"/>
            </a:rPr>
            <a:t/>
          </a:r>
          <a:br>
            <a:rPr kumimoji="1" lang="en-US" altLang="ja-JP" sz="1050">
              <a:latin typeface="+mn-ea"/>
              <a:ea typeface="+mn-ea"/>
            </a:rPr>
          </a:b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kumimoji="1" lang="ja-JP" altLang="en-US" sz="1050">
              <a:latin typeface="+mn-ea"/>
              <a:ea typeface="+mn-ea"/>
            </a:rPr>
            <a:t>複数現場の場合は、各現場ごとに請求書を作成してください。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			</a:t>
          </a:r>
        </a:p>
        <a:p>
          <a:r>
            <a:rPr kumimoji="1" lang="ja-JP" altLang="en-US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kumimoji="1" lang="ja-JP" altLang="en-US" sz="1050">
              <a:latin typeface="+mn-ea"/>
              <a:ea typeface="+mn-ea"/>
            </a:rPr>
            <a:t>インボイス登録番号 は</a:t>
          </a:r>
          <a:r>
            <a:rPr kumimoji="1" lang="ja-JP" altLang="en-US" sz="1050" u="wavyHeavy" baseline="0">
              <a:uFill>
                <a:solidFill>
                  <a:srgbClr val="FF0000"/>
                </a:solidFill>
              </a:uFill>
              <a:latin typeface="+mn-ea"/>
              <a:ea typeface="+mn-ea"/>
            </a:rPr>
            <a:t>必ずご入力</a:t>
          </a:r>
          <a:r>
            <a:rPr kumimoji="1" lang="ja-JP" altLang="en-US" sz="1050">
              <a:latin typeface="+mn-ea"/>
              <a:ea typeface="+mn-ea"/>
            </a:rPr>
            <a:t>お願いします。 （ 免税事業者を除く ）</a:t>
          </a:r>
          <a:endParaRPr kumimoji="1" lang="en-US" altLang="ja-JP" sz="1050">
            <a:latin typeface="+mn-ea"/>
            <a:ea typeface="+mn-ea"/>
          </a:endParaRPr>
        </a:p>
        <a:p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請求書へ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後は、１部印刷したものに社印を押印し、郵送をお願いいたします。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貴社控えとしてコピーをおとり願います。	</a:t>
          </a:r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oneCellAnchor>
    <xdr:from>
      <xdr:col>50</xdr:col>
      <xdr:colOff>117702</xdr:colOff>
      <xdr:row>1</xdr:row>
      <xdr:rowOff>255134</xdr:rowOff>
    </xdr:from>
    <xdr:ext cx="3018840" cy="359073"/>
    <xdr:sp macro="" textlink="">
      <xdr:nvSpPr>
        <xdr:cNvPr id="5" name="テキスト ボックス 4"/>
        <xdr:cNvSpPr txBox="1"/>
      </xdr:nvSpPr>
      <xdr:spPr>
        <a:xfrm>
          <a:off x="10795227" y="712334"/>
          <a:ext cx="301884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注意事項　（必ずお読みください）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183173</xdr:colOff>
      <xdr:row>10</xdr:row>
      <xdr:rowOff>4645</xdr:rowOff>
    </xdr:from>
    <xdr:to>
      <xdr:col>47</xdr:col>
      <xdr:colOff>14655</xdr:colOff>
      <xdr:row>12</xdr:row>
      <xdr:rowOff>0</xdr:rowOff>
    </xdr:to>
    <xdr:sp macro="" textlink="">
      <xdr:nvSpPr>
        <xdr:cNvPr id="8" name="正方形/長方形 7"/>
        <xdr:cNvSpPr/>
      </xdr:nvSpPr>
      <xdr:spPr>
        <a:xfrm>
          <a:off x="6117248" y="2538295"/>
          <a:ext cx="3746257" cy="290630"/>
        </a:xfrm>
        <a:prstGeom prst="rect">
          <a:avLst/>
        </a:prstGeom>
        <a:noFill/>
        <a:ln w="38100" cap="sq" cmpd="sng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47</xdr:col>
      <xdr:colOff>19053</xdr:colOff>
      <xdr:row>11</xdr:row>
      <xdr:rowOff>47627</xdr:rowOff>
    </xdr:from>
    <xdr:to>
      <xdr:col>49</xdr:col>
      <xdr:colOff>201706</xdr:colOff>
      <xdr:row>14</xdr:row>
      <xdr:rowOff>89647</xdr:rowOff>
    </xdr:to>
    <xdr:cxnSp macro="">
      <xdr:nvCxnSpPr>
        <xdr:cNvPr id="9" name="直線矢印コネクタ 8"/>
        <xdr:cNvCxnSpPr/>
      </xdr:nvCxnSpPr>
      <xdr:spPr>
        <a:xfrm flipH="1" flipV="1">
          <a:off x="9867903" y="2800352"/>
          <a:ext cx="706528" cy="375395"/>
        </a:xfrm>
        <a:prstGeom prst="straightConnector1">
          <a:avLst/>
        </a:prstGeom>
        <a:ln cap="sq" cmpd="sng">
          <a:solidFill>
            <a:srgbClr val="FF0000"/>
          </a:solidFill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66675</xdr:colOff>
      <xdr:row>18</xdr:row>
      <xdr:rowOff>28575</xdr:rowOff>
    </xdr:from>
    <xdr:to>
      <xdr:col>57</xdr:col>
      <xdr:colOff>352425</xdr:colOff>
      <xdr:row>22</xdr:row>
      <xdr:rowOff>209550</xdr:rowOff>
    </xdr:to>
    <xdr:sp macro="" textlink="">
      <xdr:nvSpPr>
        <xdr:cNvPr id="10" name="テキスト ボックス 9"/>
        <xdr:cNvSpPr txBox="1"/>
      </xdr:nvSpPr>
      <xdr:spPr>
        <a:xfrm>
          <a:off x="10439400" y="4400550"/>
          <a:ext cx="5391150" cy="1133475"/>
        </a:xfrm>
        <a:prstGeom prst="rect">
          <a:avLst/>
        </a:prstGeom>
        <a:solidFill>
          <a:srgbClr val="FFE7E7"/>
        </a:solidFill>
        <a:ln w="38100" cmpd="tri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ja-JP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="1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契約外のご請求について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請求内訳書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ja-JP" altLang="ja-JP" sz="1050" b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①契約金額 と③前月迄出来高は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使用しません。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請求内訳書の 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②工事出来高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に請求金額（税込）を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してください。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 別途、内訳明細書（出面表・見積書）を必ず請求書と一緒に提出してください。</a:t>
          </a:r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twoCellAnchor>
    <xdr:from>
      <xdr:col>49</xdr:col>
      <xdr:colOff>108239</xdr:colOff>
      <xdr:row>1</xdr:row>
      <xdr:rowOff>259773</xdr:rowOff>
    </xdr:from>
    <xdr:to>
      <xdr:col>50</xdr:col>
      <xdr:colOff>100183</xdr:colOff>
      <xdr:row>3</xdr:row>
      <xdr:rowOff>42058</xdr:rowOff>
    </xdr:to>
    <xdr:sp macro="" textlink="">
      <xdr:nvSpPr>
        <xdr:cNvPr id="11" name="二等辺三角形 10"/>
        <xdr:cNvSpPr/>
      </xdr:nvSpPr>
      <xdr:spPr>
        <a:xfrm>
          <a:off x="10447194" y="718705"/>
          <a:ext cx="295012" cy="258535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b" anchorCtr="1"/>
        <a:lstStyle/>
        <a:p>
          <a:pPr algn="ctr"/>
          <a:r>
            <a:rPr kumimoji="1" lang="ja-JP" altLang="en-US" sz="1200" b="1">
              <a:solidFill>
                <a:srgbClr val="FFFF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6"/>
  <sheetViews>
    <sheetView tabSelected="1" zoomScaleNormal="100" workbookViewId="0">
      <selection activeCell="U2" sqref="U2:W2"/>
    </sheetView>
  </sheetViews>
  <sheetFormatPr defaultColWidth="9" defaultRowHeight="13.5"/>
  <cols>
    <col min="1" max="1" width="3.625" style="3" customWidth="1"/>
    <col min="2" max="7" width="2.625" style="15" customWidth="1"/>
    <col min="8" max="8" width="3.625" style="15" customWidth="1"/>
    <col min="9" max="9" width="2.625" style="15" customWidth="1"/>
    <col min="10" max="10" width="4.5" style="15" bestFit="1" customWidth="1"/>
    <col min="11" max="24" width="2.625" style="15" customWidth="1"/>
    <col min="25" max="25" width="3.125" style="15" customWidth="1"/>
    <col min="26" max="29" width="2.625" style="15" customWidth="1"/>
    <col min="30" max="32" width="3.125" style="15" customWidth="1"/>
    <col min="33" max="47" width="2.625" style="15" customWidth="1"/>
    <col min="48" max="48" width="3.625" style="15" customWidth="1"/>
    <col min="49" max="50" width="4.75" style="29" hidden="1" customWidth="1"/>
    <col min="51" max="51" width="7.625" style="29" hidden="1" customWidth="1"/>
    <col min="52" max="52" width="10.5" style="30" hidden="1" customWidth="1"/>
    <col min="53" max="53" width="5" style="29" hidden="1" customWidth="1"/>
    <col min="54" max="55" width="3.25" style="29" hidden="1" customWidth="1"/>
    <col min="56" max="56" width="2.5" style="29" hidden="1" customWidth="1"/>
    <col min="57" max="58" width="9" style="3" hidden="1" customWidth="1"/>
    <col min="59" max="61" width="9" style="3" customWidth="1"/>
    <col min="62" max="16384" width="9" style="3"/>
  </cols>
  <sheetData>
    <row r="1" spans="1:56" ht="36" customHeight="1">
      <c r="A1" s="1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2"/>
      <c r="AW1" s="29" t="s">
        <v>36</v>
      </c>
      <c r="AX1" s="29" t="s">
        <v>38</v>
      </c>
      <c r="AY1" s="30" t="str">
        <f>IF(AZ1="","　　 ",IF(AZ2="","　　 ",ROUND(AZ2/AZ1*100,0)))</f>
        <v xml:space="preserve">　　 </v>
      </c>
      <c r="AZ1" s="30" t="str">
        <f>L22&amp;M22&amp;N22&amp;O22&amp;P22&amp;Q22&amp;R22&amp;S22&amp;T22&amp;U22</f>
        <v/>
      </c>
      <c r="BA1" s="29">
        <v>2023</v>
      </c>
      <c r="BB1" s="29">
        <v>0</v>
      </c>
      <c r="BC1" s="29">
        <v>0</v>
      </c>
      <c r="BD1" s="29" t="s">
        <v>46</v>
      </c>
    </row>
    <row r="2" spans="1:56" s="8" customFormat="1" ht="26.45" customHeight="1" thickBo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130"/>
      <c r="V2" s="130"/>
      <c r="W2" s="130"/>
      <c r="X2" s="6" t="s">
        <v>1</v>
      </c>
      <c r="Y2" s="130"/>
      <c r="Z2" s="130"/>
      <c r="AA2" s="6" t="s">
        <v>2</v>
      </c>
      <c r="AB2" s="6"/>
      <c r="AC2" s="6"/>
      <c r="AD2" s="5"/>
      <c r="AE2" s="5"/>
      <c r="AF2" s="5"/>
      <c r="AG2" s="5"/>
      <c r="AH2" s="5"/>
      <c r="AI2" s="5"/>
      <c r="AJ2" s="5"/>
      <c r="AK2" s="131"/>
      <c r="AL2" s="131"/>
      <c r="AM2" s="131"/>
      <c r="AN2" s="131"/>
      <c r="AO2" s="7" t="s">
        <v>1</v>
      </c>
      <c r="AP2" s="131"/>
      <c r="AQ2" s="131"/>
      <c r="AR2" s="7" t="s">
        <v>3</v>
      </c>
      <c r="AS2" s="131"/>
      <c r="AT2" s="131"/>
      <c r="AU2" s="7" t="s">
        <v>4</v>
      </c>
      <c r="AV2" s="5"/>
      <c r="AW2" s="29" t="s">
        <v>37</v>
      </c>
      <c r="AX2" s="29" t="s">
        <v>39</v>
      </c>
      <c r="AY2" s="30" t="str">
        <f>IF(AZ1="","　　 ",IF(AZ4="","　　 ",ROUND(AZ4*100/AZ1,0)))</f>
        <v xml:space="preserve">　　 </v>
      </c>
      <c r="AZ2" s="30" t="str">
        <f t="shared" ref="AZ2:AZ3" si="0">L23&amp;M23&amp;N23&amp;O23&amp;P23&amp;Q23&amp;R23&amp;S23&amp;T23&amp;U23</f>
        <v/>
      </c>
      <c r="BA2" s="29">
        <v>2024</v>
      </c>
      <c r="BB2" s="29">
        <v>1</v>
      </c>
      <c r="BC2" s="29">
        <v>8</v>
      </c>
      <c r="BD2" s="29" t="s">
        <v>47</v>
      </c>
    </row>
    <row r="3" spans="1:56" s="8" customFormat="1" ht="11.45" customHeight="1" thickTop="1">
      <c r="A3" s="4"/>
      <c r="B3" s="5"/>
      <c r="C3" s="136" t="s">
        <v>5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29"/>
      <c r="AX3" s="29"/>
      <c r="AY3" s="29"/>
      <c r="AZ3" s="30" t="str">
        <f t="shared" si="0"/>
        <v/>
      </c>
      <c r="BA3" s="29">
        <v>2025</v>
      </c>
      <c r="BB3" s="29">
        <v>2</v>
      </c>
      <c r="BC3" s="29">
        <v>10</v>
      </c>
      <c r="BD3" s="29" t="s">
        <v>48</v>
      </c>
    </row>
    <row r="4" spans="1:56" s="8" customFormat="1" ht="17.25">
      <c r="A4" s="4"/>
      <c r="B4" s="5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9" t="s">
        <v>6</v>
      </c>
      <c r="AO4" s="10"/>
      <c r="AP4" s="5"/>
      <c r="AQ4" s="5"/>
      <c r="AR4" s="5"/>
      <c r="AS4" s="5"/>
      <c r="AT4" s="5"/>
      <c r="AU4" s="5"/>
      <c r="AV4" s="5"/>
      <c r="AW4" s="29"/>
      <c r="AX4" s="29"/>
      <c r="AY4" s="29"/>
      <c r="AZ4" s="30" t="str">
        <f>IF(AZ2="","",IF(AZ3="",AZ2,ROUND(AZ2-AZ3,0)))</f>
        <v/>
      </c>
      <c r="BA4" s="29">
        <v>2026</v>
      </c>
      <c r="BB4" s="29">
        <v>3</v>
      </c>
      <c r="BC4" s="29"/>
      <c r="BD4" s="29" t="s">
        <v>49</v>
      </c>
    </row>
    <row r="5" spans="1:56" s="8" customFormat="1" ht="23.1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4" t="s">
        <v>7</v>
      </c>
      <c r="AE5" s="94"/>
      <c r="AF5" s="94"/>
      <c r="AG5" s="94"/>
      <c r="AH5" s="94"/>
      <c r="AI5" s="94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5"/>
      <c r="AW5" s="29"/>
      <c r="AX5" s="29"/>
      <c r="AY5" s="29"/>
      <c r="AZ5" s="30" t="str">
        <f>IF(AZ2="","",IF(AZ1="",0,ROUND(AZ1-AZ2,0)))</f>
        <v/>
      </c>
      <c r="BA5" s="29">
        <v>2027</v>
      </c>
      <c r="BB5" s="29">
        <v>4</v>
      </c>
      <c r="BC5" s="29"/>
      <c r="BD5" s="29"/>
    </row>
    <row r="6" spans="1:56" s="8" customFormat="1" ht="17.25" customHeight="1">
      <c r="A6" s="4"/>
      <c r="B6" s="5"/>
      <c r="C6" s="94" t="s">
        <v>51</v>
      </c>
      <c r="D6" s="94"/>
      <c r="E6" s="94"/>
      <c r="F6" s="94"/>
      <c r="G6" s="102"/>
      <c r="H6" s="102"/>
      <c r="I6" s="102"/>
      <c r="J6" s="102"/>
      <c r="K6" s="102"/>
      <c r="L6" s="102"/>
      <c r="M6" s="132" t="s">
        <v>54</v>
      </c>
      <c r="N6" s="94"/>
      <c r="O6" s="94"/>
      <c r="P6" s="94"/>
      <c r="Q6" s="102"/>
      <c r="R6" s="102"/>
      <c r="S6" s="102"/>
      <c r="T6" s="102"/>
      <c r="U6" s="102"/>
      <c r="V6" s="5"/>
      <c r="W6" s="5"/>
      <c r="X6" s="5"/>
      <c r="Y6" s="5"/>
      <c r="Z6" s="5"/>
      <c r="AA6" s="5"/>
      <c r="AB6" s="5"/>
      <c r="AC6" s="5"/>
      <c r="AD6" s="133" t="s">
        <v>8</v>
      </c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5"/>
      <c r="AV6" s="5"/>
      <c r="AW6" s="29"/>
      <c r="AX6" s="29"/>
      <c r="AY6" s="29"/>
      <c r="AZ6" s="30" t="str">
        <f>IF(AZ4="","",ROUND(AZ4/(1+(H16/100)),0))</f>
        <v/>
      </c>
      <c r="BA6" s="29">
        <v>2028</v>
      </c>
      <c r="BB6" s="29">
        <v>5</v>
      </c>
      <c r="BC6" s="29"/>
      <c r="BD6" s="29"/>
    </row>
    <row r="7" spans="1:56" s="8" customFormat="1" ht="17.25">
      <c r="A7" s="4"/>
      <c r="B7" s="5"/>
      <c r="C7" s="94"/>
      <c r="D7" s="94"/>
      <c r="E7" s="94"/>
      <c r="F7" s="94"/>
      <c r="G7" s="102"/>
      <c r="H7" s="102"/>
      <c r="I7" s="102"/>
      <c r="J7" s="102"/>
      <c r="K7" s="102"/>
      <c r="L7" s="102"/>
      <c r="M7" s="94"/>
      <c r="N7" s="94"/>
      <c r="O7" s="94"/>
      <c r="P7" s="94"/>
      <c r="Q7" s="102"/>
      <c r="R7" s="102"/>
      <c r="S7" s="102"/>
      <c r="T7" s="102"/>
      <c r="U7" s="102"/>
      <c r="V7" s="5"/>
      <c r="W7" s="5"/>
      <c r="X7" s="5"/>
      <c r="Y7" s="5"/>
      <c r="Z7" s="5"/>
      <c r="AA7" s="5"/>
      <c r="AB7" s="5"/>
      <c r="AC7" s="5"/>
      <c r="AD7" s="119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6"/>
      <c r="AV7" s="5"/>
      <c r="AW7" s="29"/>
      <c r="AX7" s="29"/>
      <c r="AY7" s="29"/>
      <c r="AZ7" s="29" t="str">
        <f>IF(AZ6="","",ROUND(AZ6*(H16/100),0))</f>
        <v/>
      </c>
      <c r="BA7" s="29">
        <v>2029</v>
      </c>
      <c r="BB7" s="29">
        <v>6</v>
      </c>
      <c r="BC7" s="29"/>
      <c r="BD7" s="29"/>
    </row>
    <row r="8" spans="1:56" s="8" customFormat="1" ht="17.25">
      <c r="A8" s="4"/>
      <c r="B8" s="5"/>
      <c r="C8" s="94" t="s">
        <v>52</v>
      </c>
      <c r="D8" s="94"/>
      <c r="E8" s="94"/>
      <c r="F8" s="94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5"/>
      <c r="W8" s="5"/>
      <c r="X8" s="5"/>
      <c r="Y8" s="5"/>
      <c r="Z8" s="5"/>
      <c r="AA8" s="5"/>
      <c r="AB8" s="5"/>
      <c r="AC8" s="5"/>
      <c r="AD8" s="119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6"/>
      <c r="AV8" s="5"/>
      <c r="AW8" s="29"/>
      <c r="AX8" s="29"/>
      <c r="AY8" s="29"/>
      <c r="AZ8" s="30"/>
      <c r="BA8" s="29">
        <v>2030</v>
      </c>
      <c r="BB8" s="29">
        <v>7</v>
      </c>
      <c r="BC8" s="29"/>
      <c r="BD8" s="29"/>
    </row>
    <row r="9" spans="1:56" s="8" customFormat="1" ht="17.25">
      <c r="A9" s="4"/>
      <c r="B9" s="5"/>
      <c r="C9" s="94"/>
      <c r="D9" s="94"/>
      <c r="E9" s="94"/>
      <c r="F9" s="94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5"/>
      <c r="W9" s="5"/>
      <c r="X9" s="5"/>
      <c r="Y9" s="5"/>
      <c r="Z9" s="5"/>
      <c r="AA9" s="5"/>
      <c r="AB9" s="5"/>
      <c r="AC9" s="5"/>
      <c r="AD9" s="119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7" t="s">
        <v>41</v>
      </c>
      <c r="AU9" s="128"/>
      <c r="AV9" s="5"/>
      <c r="AW9" s="29"/>
      <c r="AX9" s="29"/>
      <c r="AY9" s="29"/>
      <c r="AZ9" s="30"/>
      <c r="BA9" s="29"/>
      <c r="BB9" s="29">
        <v>8</v>
      </c>
      <c r="BC9" s="29"/>
      <c r="BD9" s="29"/>
    </row>
    <row r="10" spans="1:56" s="8" customFormat="1" ht="17.25">
      <c r="A10" s="4"/>
      <c r="B10" s="5"/>
      <c r="C10" s="94" t="s">
        <v>53</v>
      </c>
      <c r="D10" s="94"/>
      <c r="E10" s="94"/>
      <c r="F10" s="94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5"/>
      <c r="W10" s="5"/>
      <c r="X10" s="5"/>
      <c r="Y10" s="5"/>
      <c r="Z10" s="5"/>
      <c r="AA10" s="5"/>
      <c r="AB10" s="5"/>
      <c r="AC10" s="5"/>
      <c r="AD10" s="121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3"/>
      <c r="AV10" s="5"/>
      <c r="AW10" s="29"/>
      <c r="AX10" s="29"/>
      <c r="AY10" s="29"/>
      <c r="AZ10" s="30"/>
      <c r="BA10" s="29"/>
      <c r="BB10" s="29">
        <v>9</v>
      </c>
      <c r="BC10" s="29"/>
      <c r="BD10" s="29"/>
    </row>
    <row r="11" spans="1:56" s="8" customFormat="1" ht="17.25">
      <c r="A11" s="4"/>
      <c r="B11" s="5"/>
      <c r="C11" s="94"/>
      <c r="D11" s="94"/>
      <c r="E11" s="94"/>
      <c r="F11" s="94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5"/>
      <c r="W11" s="5"/>
      <c r="X11" s="5"/>
      <c r="Y11" s="5"/>
      <c r="Z11" s="5"/>
      <c r="AA11" s="5"/>
      <c r="AB11" s="5"/>
      <c r="AC11" s="5"/>
      <c r="AD11" s="103" t="s">
        <v>9</v>
      </c>
      <c r="AE11" s="104"/>
      <c r="AF11" s="104"/>
      <c r="AG11" s="104"/>
      <c r="AH11" s="115" t="s">
        <v>10</v>
      </c>
      <c r="AI11" s="113"/>
      <c r="AJ11" s="111"/>
      <c r="AK11" s="109"/>
      <c r="AL11" s="111"/>
      <c r="AM11" s="109"/>
      <c r="AN11" s="113"/>
      <c r="AO11" s="113"/>
      <c r="AP11" s="113"/>
      <c r="AQ11" s="111"/>
      <c r="AR11" s="109"/>
      <c r="AS11" s="113"/>
      <c r="AT11" s="113"/>
      <c r="AU11" s="124"/>
      <c r="AV11" s="5"/>
      <c r="AW11" s="29"/>
      <c r="AX11" s="29"/>
      <c r="AY11" s="29"/>
      <c r="AZ11" s="30"/>
      <c r="BA11" s="29"/>
      <c r="BB11" s="29">
        <v>10</v>
      </c>
      <c r="BC11" s="29"/>
      <c r="BD11" s="29"/>
    </row>
    <row r="12" spans="1:56" s="8" customFormat="1" ht="6" customHeight="1">
      <c r="A12" s="4"/>
      <c r="B12" s="5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5"/>
      <c r="W12" s="5"/>
      <c r="X12" s="5"/>
      <c r="Y12" s="5"/>
      <c r="Z12" s="5"/>
      <c r="AA12" s="5"/>
      <c r="AB12" s="5"/>
      <c r="AC12" s="5"/>
      <c r="AD12" s="105"/>
      <c r="AE12" s="106"/>
      <c r="AF12" s="106"/>
      <c r="AG12" s="106"/>
      <c r="AH12" s="82"/>
      <c r="AI12" s="114"/>
      <c r="AJ12" s="112"/>
      <c r="AK12" s="110"/>
      <c r="AL12" s="112"/>
      <c r="AM12" s="110"/>
      <c r="AN12" s="114"/>
      <c r="AO12" s="114"/>
      <c r="AP12" s="114"/>
      <c r="AQ12" s="112"/>
      <c r="AR12" s="110"/>
      <c r="AS12" s="114"/>
      <c r="AT12" s="114"/>
      <c r="AU12" s="125"/>
      <c r="AV12" s="5"/>
      <c r="AW12" s="29"/>
      <c r="AX12" s="29"/>
      <c r="AY12" s="29"/>
      <c r="AZ12" s="30"/>
      <c r="BA12" s="29"/>
      <c r="BB12" s="29">
        <v>11</v>
      </c>
      <c r="BC12" s="29"/>
      <c r="BD12" s="29"/>
    </row>
    <row r="13" spans="1:56" s="8" customFormat="1" ht="9.6" customHeight="1">
      <c r="A13" s="4"/>
      <c r="B13" s="5"/>
      <c r="C13" s="5"/>
      <c r="D13" s="5"/>
      <c r="E13" s="97" t="s">
        <v>11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"/>
      <c r="AE13" s="2"/>
      <c r="AF13" s="2"/>
      <c r="AG13" s="2"/>
      <c r="AH13" s="5"/>
      <c r="AI13" s="5"/>
      <c r="AJ13" s="5"/>
      <c r="AK13" s="5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5"/>
      <c r="AW13" s="29"/>
      <c r="AX13" s="29"/>
      <c r="AY13" s="29"/>
      <c r="AZ13" s="30"/>
      <c r="BA13" s="29"/>
      <c r="BB13" s="29">
        <v>12</v>
      </c>
      <c r="BC13" s="29"/>
      <c r="BD13" s="29"/>
    </row>
    <row r="14" spans="1:56" s="8" customFormat="1" ht="11.45" customHeight="1">
      <c r="A14" s="4"/>
      <c r="B14" s="5"/>
      <c r="C14" s="5"/>
      <c r="D14" s="5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2"/>
      <c r="AE14" s="2"/>
      <c r="AF14" s="2"/>
      <c r="AG14" s="2"/>
      <c r="AH14" s="5"/>
      <c r="AI14" s="5"/>
      <c r="AJ14" s="5"/>
      <c r="AK14" s="5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5"/>
      <c r="AW14" s="29"/>
      <c r="AX14" s="29"/>
      <c r="AY14" s="29"/>
      <c r="AZ14" s="30"/>
      <c r="BA14" s="29"/>
      <c r="BB14" s="29">
        <v>13</v>
      </c>
      <c r="BC14" s="29"/>
      <c r="BD14" s="29"/>
    </row>
    <row r="15" spans="1:56" s="8" customFormat="1" ht="30" customHeight="1">
      <c r="A15" s="4"/>
      <c r="B15" s="116" t="s">
        <v>50</v>
      </c>
      <c r="C15" s="84"/>
      <c r="D15" s="84"/>
      <c r="E15" s="84"/>
      <c r="F15" s="84"/>
      <c r="G15" s="84"/>
      <c r="H15" s="84"/>
      <c r="I15" s="84"/>
      <c r="J15" s="84"/>
      <c r="K15" s="85"/>
      <c r="L15" s="16" t="str">
        <f>IF(LEN(AZ6)-9&lt;=0,"",MID(AZ6, LEN(AZ6)-9, 1))</f>
        <v/>
      </c>
      <c r="M15" s="17" t="str">
        <f>IF(LEN(AZ6)-8&lt;=0,"",MID(AZ6, LEN(AZ6)-8, 1))</f>
        <v/>
      </c>
      <c r="N15" s="17" t="str">
        <f>IF(LEN(AZ6)-7&lt;=0,"",MID(AZ6, LEN(AZ6)-7, 1))</f>
        <v/>
      </c>
      <c r="O15" s="18" t="str">
        <f>IF(LEN(AZ6)-6&lt;=0,"",MID(AZ6, LEN(AZ6)-6, 1))</f>
        <v/>
      </c>
      <c r="P15" s="16" t="str">
        <f>IF(LEN(AZ6)-5&lt;=0,"",MID(AZ6, LEN(AZ6)-5, 1))</f>
        <v/>
      </c>
      <c r="Q15" s="17" t="str">
        <f>IF(LEN(AZ6)-4&lt;=0,"",MID(AZ6, LEN(AZ6)-4, 1))</f>
        <v/>
      </c>
      <c r="R15" s="18" t="str">
        <f>IF(LEN(AZ6)-3&lt;=0,"",MID(AZ6, LEN(AZ6)-3, 1))</f>
        <v/>
      </c>
      <c r="S15" s="16" t="str">
        <f>IF(LEN(AZ6)-2&lt;=0,"",MID(AZ6, LEN(AZ6)-2, 1))</f>
        <v/>
      </c>
      <c r="T15" s="17" t="str">
        <f>IF(LEN(AZ6)-1&lt;=0,"",MID(AZ6, LEN(AZ6)-1, 1))</f>
        <v/>
      </c>
      <c r="U15" s="19" t="str">
        <f>IF(LEN(AZ6)&lt;=0,"",MID(AZ6, LEN(AZ6), 1))</f>
        <v/>
      </c>
      <c r="V15" s="5"/>
      <c r="W15" s="5"/>
      <c r="X15" s="5"/>
      <c r="Y15" s="5"/>
      <c r="Z15" s="5"/>
      <c r="AA15" s="5"/>
      <c r="AB15" s="5"/>
      <c r="AC15" s="5"/>
      <c r="AD15" s="94" t="s">
        <v>12</v>
      </c>
      <c r="AE15" s="94"/>
      <c r="AF15" s="94"/>
      <c r="AG15" s="94"/>
      <c r="AH15" s="107"/>
      <c r="AI15" s="108"/>
      <c r="AJ15" s="108"/>
      <c r="AK15" s="108"/>
      <c r="AL15" s="108" t="s">
        <v>13</v>
      </c>
      <c r="AM15" s="108"/>
      <c r="AN15" s="108"/>
      <c r="AO15" s="108"/>
      <c r="AP15" s="108"/>
      <c r="AQ15" s="108"/>
      <c r="AR15" s="108"/>
      <c r="AS15" s="108"/>
      <c r="AT15" s="117" t="s">
        <v>14</v>
      </c>
      <c r="AU15" s="118"/>
      <c r="AV15" s="5"/>
      <c r="AW15" s="29"/>
      <c r="AX15" s="29"/>
      <c r="AY15" s="29"/>
      <c r="AZ15" s="30"/>
      <c r="BA15" s="29"/>
      <c r="BB15" s="29">
        <v>14</v>
      </c>
      <c r="BC15" s="29"/>
      <c r="BD15" s="29"/>
    </row>
    <row r="16" spans="1:56" s="8" customFormat="1" ht="30" customHeight="1" thickBot="1">
      <c r="A16" s="4"/>
      <c r="B16" s="95" t="s">
        <v>42</v>
      </c>
      <c r="C16" s="96"/>
      <c r="D16" s="96"/>
      <c r="E16" s="96"/>
      <c r="F16" s="96"/>
      <c r="G16" s="25" t="s">
        <v>43</v>
      </c>
      <c r="H16" s="59">
        <v>10</v>
      </c>
      <c r="I16" s="44" t="s">
        <v>55</v>
      </c>
      <c r="J16" s="25"/>
      <c r="K16" s="20"/>
      <c r="L16" s="26" t="str">
        <f>IF(LEN(AZ7)-9&lt;=0,"",MID(AZ7, LEN(AZ7)-9, 1))</f>
        <v/>
      </c>
      <c r="M16" s="27" t="str">
        <f>IF(LEN(AZ7)-8&lt;=0,"",MID(AZ7, LEN(AZ7)-8, 1))</f>
        <v/>
      </c>
      <c r="N16" s="27" t="str">
        <f>IF(LEN(AZ7)-7&lt;=0,"",MID(AZ7, LEN(AZ7)-7, 1))</f>
        <v/>
      </c>
      <c r="O16" s="45" t="str">
        <f>IF(LEN(AZ7)-6&lt;=0,"",MID(AZ7, LEN(AZ7)-6, 1))</f>
        <v/>
      </c>
      <c r="P16" s="26" t="str">
        <f>IF(LEN(AZ7)-5&lt;=0,"",MID(AZ7, LEN(AZ7)-5, 1))</f>
        <v/>
      </c>
      <c r="Q16" s="27" t="str">
        <f>IF(LEN(AZ7)-4&lt;=0,"",MID(AZ7, LEN(AZ7)-4, 1))</f>
        <v/>
      </c>
      <c r="R16" s="45" t="str">
        <f>IF(LEN(AZ7)-3&lt;=0,"",MID(AZ7, LEN(AZ7)-3, 1))</f>
        <v/>
      </c>
      <c r="S16" s="26" t="str">
        <f>IF(LEN(AZ7)-2&lt;=0,"",MID(AZ7, LEN(AZ7)-2, 1))</f>
        <v/>
      </c>
      <c r="T16" s="27" t="str">
        <f>IF(LEN(AZ7)-1&lt;=0,"",MID(AZ7, LEN(AZ7)-1, 1))</f>
        <v/>
      </c>
      <c r="U16" s="28" t="str">
        <f>IF(LEN(AZ7)&lt;=0,"",MID(AZ7, LEN(AZ7), 1))</f>
        <v/>
      </c>
      <c r="V16" s="5"/>
      <c r="W16" s="5"/>
      <c r="X16" s="5"/>
      <c r="Y16" s="5"/>
      <c r="Z16" s="5"/>
      <c r="AA16" s="5"/>
      <c r="AB16" s="5"/>
      <c r="AC16" s="5"/>
      <c r="AD16" s="94" t="s">
        <v>15</v>
      </c>
      <c r="AE16" s="94"/>
      <c r="AF16" s="94"/>
      <c r="AG16" s="94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5"/>
      <c r="AW16" s="29"/>
      <c r="AX16" s="29"/>
      <c r="AY16" s="29"/>
      <c r="AZ16" s="30"/>
      <c r="BA16" s="29"/>
      <c r="BB16" s="29">
        <v>15</v>
      </c>
      <c r="BC16" s="29"/>
      <c r="BD16" s="29"/>
    </row>
    <row r="17" spans="1:56" s="8" customFormat="1" ht="30" customHeight="1" thickBot="1">
      <c r="A17" s="4"/>
      <c r="B17" s="100" t="s">
        <v>74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35" t="str">
        <f>IF(LEN(AZ4)-9&lt;=0,"",MID(AZ4, LEN(AZ4)-9, 1))</f>
        <v/>
      </c>
      <c r="M17" s="36" t="str">
        <f>IF(LEN(AZ4)-8&lt;=0,"",MID(AZ4, LEN(AZ4)-8, 1))</f>
        <v/>
      </c>
      <c r="N17" s="36" t="str">
        <f>IF(LEN(AZ4)-7&lt;=0,"",MID(AZ4, LEN(AZ4)-7, 1))</f>
        <v/>
      </c>
      <c r="O17" s="46" t="str">
        <f>IF(LEN(AZ4)-6&lt;=0,"",MID(AZ4, LEN(AZ4)-6, 1))</f>
        <v/>
      </c>
      <c r="P17" s="35" t="str">
        <f>IF(LEN(AZ4)-5&lt;=0,"",MID(AZ4, LEN(AZ4)-5, 1))</f>
        <v/>
      </c>
      <c r="Q17" s="36" t="str">
        <f>IF(LEN(AZ4)-4&lt;=0,"",MID(AZ4, LEN(AZ4)-4, 1))</f>
        <v/>
      </c>
      <c r="R17" s="46" t="str">
        <f>IF(LEN(AZ4)-3&lt;=0,"",MID(AZ4, LEN(AZ4)-3, 1))</f>
        <v/>
      </c>
      <c r="S17" s="35" t="str">
        <f>IF(LEN(AZ4)-2&lt;=0,"",MID(AZ4, LEN(AZ4)-2, 1))</f>
        <v/>
      </c>
      <c r="T17" s="36" t="str">
        <f>IF(LEN(AZ4)-1&lt;=0,"",MID(AZ4, LEN(AZ4)-1, 1))</f>
        <v/>
      </c>
      <c r="U17" s="38" t="str">
        <f>IF(LEN(AZ4)&lt;=0,"",MID(AZ4, LEN(AZ4), 1))</f>
        <v/>
      </c>
      <c r="V17" s="5"/>
      <c r="W17" s="5"/>
      <c r="X17" s="5"/>
      <c r="Y17" s="5"/>
      <c r="Z17" s="5"/>
      <c r="AA17" s="5"/>
      <c r="AB17" s="5"/>
      <c r="AC17" s="5"/>
      <c r="AD17" s="94" t="s">
        <v>16</v>
      </c>
      <c r="AE17" s="94"/>
      <c r="AF17" s="94"/>
      <c r="AG17" s="94"/>
      <c r="AH17" s="98" t="s">
        <v>38</v>
      </c>
      <c r="AI17" s="98"/>
      <c r="AJ17" s="99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2"/>
      <c r="AV17" s="5"/>
      <c r="AW17" s="29"/>
      <c r="AX17" s="29"/>
      <c r="AY17" s="29"/>
      <c r="AZ17" s="30"/>
      <c r="BA17" s="29"/>
      <c r="BB17" s="29">
        <v>16</v>
      </c>
      <c r="BC17" s="29"/>
      <c r="BD17" s="29"/>
    </row>
    <row r="18" spans="1:56" s="8" customFormat="1" ht="11.4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29"/>
      <c r="AX18" s="29"/>
      <c r="AY18" s="29"/>
      <c r="AZ18" s="30"/>
      <c r="BA18" s="29"/>
      <c r="BB18" s="29">
        <v>17</v>
      </c>
      <c r="BC18" s="29"/>
      <c r="BD18" s="29"/>
    </row>
    <row r="19" spans="1:56" s="8" customFormat="1" ht="18.75" customHeight="1">
      <c r="A19" s="4"/>
      <c r="B19" s="177" t="s">
        <v>76</v>
      </c>
      <c r="C19" s="178"/>
      <c r="D19" s="178"/>
      <c r="E19" s="178"/>
      <c r="F19" s="178"/>
      <c r="G19" s="178"/>
      <c r="H19" s="178"/>
      <c r="I19" s="178"/>
      <c r="J19" s="178"/>
      <c r="K19" s="178"/>
      <c r="L19" s="84" t="s">
        <v>18</v>
      </c>
      <c r="M19" s="84"/>
      <c r="N19" s="84"/>
      <c r="O19" s="84"/>
      <c r="P19" s="84"/>
      <c r="Q19" s="84"/>
      <c r="R19" s="84"/>
      <c r="S19" s="84"/>
      <c r="T19" s="84"/>
      <c r="U19" s="85"/>
      <c r="V19" s="5"/>
      <c r="W19" s="5"/>
      <c r="X19" s="5"/>
      <c r="Y19" s="5"/>
      <c r="Z19" s="7"/>
      <c r="AA19" s="90" t="s">
        <v>35</v>
      </c>
      <c r="AB19" s="90"/>
      <c r="AC19" s="90"/>
      <c r="AD19" s="90"/>
      <c r="AE19" s="90"/>
      <c r="AF19" s="90"/>
      <c r="AG19" s="90"/>
      <c r="AH19" s="90"/>
      <c r="AI19" s="90"/>
      <c r="AJ19" s="94" t="s">
        <v>19</v>
      </c>
      <c r="AK19" s="94"/>
      <c r="AL19" s="94"/>
      <c r="AM19" s="94" t="s">
        <v>19</v>
      </c>
      <c r="AN19" s="94"/>
      <c r="AO19" s="94"/>
      <c r="AP19" s="94" t="s">
        <v>19</v>
      </c>
      <c r="AQ19" s="94"/>
      <c r="AR19" s="94"/>
      <c r="AS19" s="94" t="s">
        <v>20</v>
      </c>
      <c r="AT19" s="94"/>
      <c r="AU19" s="94"/>
      <c r="AV19" s="5"/>
      <c r="AW19" s="29"/>
      <c r="AX19" s="29"/>
      <c r="AY19" s="29"/>
      <c r="AZ19" s="30"/>
      <c r="BA19" s="29"/>
      <c r="BB19" s="29">
        <v>18</v>
      </c>
      <c r="BC19" s="29"/>
      <c r="BD19" s="29"/>
    </row>
    <row r="20" spans="1:56" s="8" customFormat="1" ht="17.25">
      <c r="A20" s="4"/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86"/>
      <c r="M20" s="86"/>
      <c r="N20" s="86"/>
      <c r="O20" s="86"/>
      <c r="P20" s="86"/>
      <c r="Q20" s="86"/>
      <c r="R20" s="86"/>
      <c r="S20" s="86"/>
      <c r="T20" s="86"/>
      <c r="U20" s="87"/>
      <c r="V20" s="5"/>
      <c r="W20" s="5"/>
      <c r="X20" s="5"/>
      <c r="Y20" s="5"/>
      <c r="Z20" s="7"/>
      <c r="AA20" s="90"/>
      <c r="AB20" s="90"/>
      <c r="AC20" s="90"/>
      <c r="AD20" s="90"/>
      <c r="AE20" s="90"/>
      <c r="AF20" s="90"/>
      <c r="AG20" s="90"/>
      <c r="AH20" s="90"/>
      <c r="AI20" s="90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5"/>
      <c r="AW20" s="29"/>
      <c r="AX20" s="29"/>
      <c r="AY20" s="29"/>
      <c r="AZ20" s="30"/>
      <c r="BA20" s="29"/>
      <c r="BB20" s="29">
        <v>19</v>
      </c>
      <c r="BC20" s="29"/>
      <c r="BD20" s="29"/>
    </row>
    <row r="21" spans="1:56" s="8" customFormat="1" ht="17.25">
      <c r="A21" s="4"/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5"/>
      <c r="W21" s="5"/>
      <c r="X21" s="5"/>
      <c r="Y21" s="5"/>
      <c r="Z21" s="7"/>
      <c r="AA21" s="90"/>
      <c r="AB21" s="90"/>
      <c r="AC21" s="90"/>
      <c r="AD21" s="90"/>
      <c r="AE21" s="90"/>
      <c r="AF21" s="90"/>
      <c r="AG21" s="90"/>
      <c r="AH21" s="90"/>
      <c r="AI21" s="90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5"/>
      <c r="AW21" s="29"/>
      <c r="AX21" s="29"/>
      <c r="AY21" s="29"/>
      <c r="AZ21" s="30"/>
      <c r="BA21" s="29"/>
      <c r="BB21" s="29">
        <v>20</v>
      </c>
      <c r="BC21" s="29"/>
      <c r="BD21" s="29"/>
    </row>
    <row r="22" spans="1:56" s="8" customFormat="1" ht="21.75" customHeight="1">
      <c r="A22" s="4"/>
      <c r="B22" s="22" t="s">
        <v>21</v>
      </c>
      <c r="C22" s="74" t="s">
        <v>22</v>
      </c>
      <c r="D22" s="75"/>
      <c r="E22" s="75"/>
      <c r="F22" s="75"/>
      <c r="G22" s="75"/>
      <c r="H22" s="75"/>
      <c r="I22" s="76"/>
      <c r="J22" s="76"/>
      <c r="K22" s="77"/>
      <c r="L22" s="40"/>
      <c r="M22" s="41"/>
      <c r="N22" s="41"/>
      <c r="O22" s="42"/>
      <c r="P22" s="40"/>
      <c r="Q22" s="41"/>
      <c r="R22" s="42"/>
      <c r="S22" s="40"/>
      <c r="T22" s="41"/>
      <c r="U22" s="43"/>
      <c r="V22" s="5"/>
      <c r="W22" s="5"/>
      <c r="X22" s="5"/>
      <c r="Y22" s="5"/>
      <c r="Z22" s="7"/>
      <c r="AA22" s="13" t="s">
        <v>24</v>
      </c>
      <c r="AB22" s="74" t="s">
        <v>22</v>
      </c>
      <c r="AC22" s="75"/>
      <c r="AD22" s="75"/>
      <c r="AE22" s="75"/>
      <c r="AF22" s="75"/>
      <c r="AG22" s="76" t="s">
        <v>23</v>
      </c>
      <c r="AH22" s="76"/>
      <c r="AI22" s="77"/>
      <c r="AJ22" s="31"/>
      <c r="AK22" s="32"/>
      <c r="AL22" s="33"/>
      <c r="AM22" s="31"/>
      <c r="AN22" s="32"/>
      <c r="AO22" s="33"/>
      <c r="AP22" s="31"/>
      <c r="AQ22" s="32"/>
      <c r="AR22" s="33"/>
      <c r="AS22" s="31"/>
      <c r="AT22" s="32"/>
      <c r="AU22" s="34"/>
      <c r="AV22" s="5"/>
      <c r="AW22" s="29"/>
      <c r="AX22" s="29"/>
      <c r="AY22" s="29"/>
      <c r="AZ22" s="30"/>
      <c r="BA22" s="29"/>
      <c r="BB22" s="29">
        <v>21</v>
      </c>
      <c r="BC22" s="29"/>
      <c r="BD22" s="29"/>
    </row>
    <row r="23" spans="1:56" s="8" customFormat="1" ht="21.75" customHeight="1">
      <c r="A23" s="4"/>
      <c r="B23" s="22" t="s">
        <v>25</v>
      </c>
      <c r="C23" s="74" t="s">
        <v>26</v>
      </c>
      <c r="D23" s="75"/>
      <c r="E23" s="75"/>
      <c r="F23" s="75"/>
      <c r="G23" s="75"/>
      <c r="H23" s="75"/>
      <c r="I23" s="76" t="str">
        <f>"( "&amp;AY1&amp;"% )"</f>
        <v>( 　　 % )</v>
      </c>
      <c r="J23" s="76"/>
      <c r="K23" s="77"/>
      <c r="L23" s="40"/>
      <c r="M23" s="41"/>
      <c r="N23" s="41"/>
      <c r="O23" s="42"/>
      <c r="P23" s="40"/>
      <c r="Q23" s="41"/>
      <c r="R23" s="42"/>
      <c r="S23" s="40"/>
      <c r="T23" s="41"/>
      <c r="U23" s="43"/>
      <c r="V23" s="5"/>
      <c r="W23" s="5"/>
      <c r="X23" s="5"/>
      <c r="Y23" s="5"/>
      <c r="Z23" s="7"/>
      <c r="AA23" s="13" t="s">
        <v>27</v>
      </c>
      <c r="AB23" s="74" t="s">
        <v>26</v>
      </c>
      <c r="AC23" s="75"/>
      <c r="AD23" s="75"/>
      <c r="AE23" s="75"/>
      <c r="AF23" s="75"/>
      <c r="AG23" s="23" t="s">
        <v>40</v>
      </c>
      <c r="AH23" s="39"/>
      <c r="AI23" s="21" t="s">
        <v>45</v>
      </c>
      <c r="AJ23" s="31"/>
      <c r="AK23" s="32"/>
      <c r="AL23" s="33"/>
      <c r="AM23" s="31"/>
      <c r="AN23" s="32"/>
      <c r="AO23" s="33"/>
      <c r="AP23" s="31"/>
      <c r="AQ23" s="32"/>
      <c r="AR23" s="33"/>
      <c r="AS23" s="31"/>
      <c r="AT23" s="32"/>
      <c r="AU23" s="34"/>
      <c r="AV23" s="5"/>
      <c r="AW23" s="29"/>
      <c r="AX23" s="29"/>
      <c r="AY23" s="29"/>
      <c r="AZ23" s="30"/>
      <c r="BA23" s="29"/>
      <c r="BB23" s="29">
        <v>22</v>
      </c>
      <c r="BC23" s="29"/>
      <c r="BD23" s="29"/>
    </row>
    <row r="24" spans="1:56" s="8" customFormat="1" ht="21.75" customHeight="1">
      <c r="A24" s="4"/>
      <c r="B24" s="22" t="s">
        <v>28</v>
      </c>
      <c r="C24" s="74" t="s">
        <v>29</v>
      </c>
      <c r="D24" s="75"/>
      <c r="E24" s="75"/>
      <c r="F24" s="75"/>
      <c r="G24" s="75"/>
      <c r="H24" s="75"/>
      <c r="I24" s="76"/>
      <c r="J24" s="76"/>
      <c r="K24" s="77"/>
      <c r="L24" s="40"/>
      <c r="M24" s="41"/>
      <c r="N24" s="41"/>
      <c r="O24" s="42"/>
      <c r="P24" s="40"/>
      <c r="Q24" s="41"/>
      <c r="R24" s="42"/>
      <c r="S24" s="40"/>
      <c r="T24" s="41"/>
      <c r="U24" s="43"/>
      <c r="V24" s="5"/>
      <c r="W24" s="5"/>
      <c r="X24" s="5"/>
      <c r="Y24" s="5"/>
      <c r="Z24" s="7"/>
      <c r="AA24" s="13" t="s">
        <v>28</v>
      </c>
      <c r="AB24" s="74" t="s">
        <v>29</v>
      </c>
      <c r="AC24" s="75"/>
      <c r="AD24" s="75"/>
      <c r="AE24" s="75"/>
      <c r="AF24" s="75"/>
      <c r="AG24" s="76"/>
      <c r="AH24" s="76"/>
      <c r="AI24" s="77"/>
      <c r="AJ24" s="31"/>
      <c r="AK24" s="32"/>
      <c r="AL24" s="33"/>
      <c r="AM24" s="31"/>
      <c r="AN24" s="32"/>
      <c r="AO24" s="33"/>
      <c r="AP24" s="31"/>
      <c r="AQ24" s="32"/>
      <c r="AR24" s="33"/>
      <c r="AS24" s="31"/>
      <c r="AT24" s="32"/>
      <c r="AU24" s="34"/>
      <c r="AV24" s="5"/>
      <c r="AW24" s="29"/>
      <c r="AX24" s="29"/>
      <c r="AY24" s="29"/>
      <c r="AZ24" s="30"/>
      <c r="BA24" s="29"/>
      <c r="BB24" s="29">
        <v>23</v>
      </c>
      <c r="BC24" s="29"/>
      <c r="BD24" s="29"/>
    </row>
    <row r="25" spans="1:56" s="8" customFormat="1" ht="21.75" customHeight="1">
      <c r="A25" s="4"/>
      <c r="B25" s="22" t="s">
        <v>30</v>
      </c>
      <c r="C25" s="74" t="s">
        <v>31</v>
      </c>
      <c r="D25" s="75"/>
      <c r="E25" s="75"/>
      <c r="F25" s="75"/>
      <c r="G25" s="75"/>
      <c r="H25" s="75"/>
      <c r="I25" s="76" t="str">
        <f>"( "&amp;AY2&amp;"% )"</f>
        <v>( 　　 % )</v>
      </c>
      <c r="J25" s="76"/>
      <c r="K25" s="77"/>
      <c r="L25" s="16" t="str">
        <f>IF(LEN(AZ4)-9&lt;=0,"",MID(AZ4, LEN(AZ4)-9, 1))</f>
        <v/>
      </c>
      <c r="M25" s="17" t="str">
        <f>IF(LEN(AZ4)-8&lt;=0,"",MID(AZ4, LEN(AZ4)-8, 1))</f>
        <v/>
      </c>
      <c r="N25" s="17" t="str">
        <f>IF(LEN(AZ4)-7&lt;=0,"",MID(AZ4, LEN(AZ4)-7, 1))</f>
        <v/>
      </c>
      <c r="O25" s="18" t="str">
        <f>IF(LEN(AZ4)-6&lt;=0,"",MID(AZ4, LEN(AZ4)-6, 1))</f>
        <v/>
      </c>
      <c r="P25" s="16" t="str">
        <f>IF(LEN(AZ4)-5&lt;=0,"",MID(AZ4, LEN(AZ4)-5, 1))</f>
        <v/>
      </c>
      <c r="Q25" s="17" t="str">
        <f>IF(LEN(AZ4)-4&lt;=0,"",MID(AZ4, LEN(AZ4)-4, 1))</f>
        <v/>
      </c>
      <c r="R25" s="18" t="str">
        <f>IF(LEN(AZ4)-3&lt;=0,"",MID(AZ4, LEN(AZ4)-3, 1))</f>
        <v/>
      </c>
      <c r="S25" s="16" t="str">
        <f>IF(LEN(AZ4)-2&lt;=0,"",MID(AZ4, LEN(AZ4)-2, 1))</f>
        <v/>
      </c>
      <c r="T25" s="17" t="str">
        <f>IF(LEN(AZ4)-1&lt;=0,"",MID(AZ4, LEN(AZ4)-1, 1))</f>
        <v/>
      </c>
      <c r="U25" s="19" t="str">
        <f>IF(LEN(AZ4)&lt;=0,"",MID(AZ4, LEN(AZ4), 1))</f>
        <v/>
      </c>
      <c r="V25" s="5"/>
      <c r="W25" s="5"/>
      <c r="X25" s="5"/>
      <c r="Y25" s="5"/>
      <c r="Z25" s="7"/>
      <c r="AA25" s="13" t="s">
        <v>30</v>
      </c>
      <c r="AB25" s="74" t="s">
        <v>32</v>
      </c>
      <c r="AC25" s="75"/>
      <c r="AD25" s="75"/>
      <c r="AE25" s="75"/>
      <c r="AF25" s="75"/>
      <c r="AG25" s="23" t="s">
        <v>44</v>
      </c>
      <c r="AH25" s="39"/>
      <c r="AI25" s="24" t="s">
        <v>45</v>
      </c>
      <c r="AJ25" s="31"/>
      <c r="AK25" s="32"/>
      <c r="AL25" s="33"/>
      <c r="AM25" s="31"/>
      <c r="AN25" s="32"/>
      <c r="AO25" s="33"/>
      <c r="AP25" s="31"/>
      <c r="AQ25" s="32"/>
      <c r="AR25" s="33"/>
      <c r="AS25" s="31"/>
      <c r="AT25" s="32"/>
      <c r="AU25" s="34"/>
      <c r="AV25" s="5"/>
      <c r="AW25" s="29"/>
      <c r="AX25" s="29"/>
      <c r="AY25" s="29"/>
      <c r="AZ25" s="30"/>
      <c r="BA25" s="29"/>
      <c r="BB25" s="29">
        <v>24</v>
      </c>
      <c r="BC25" s="29"/>
      <c r="BD25" s="29"/>
    </row>
    <row r="26" spans="1:56" s="8" customFormat="1" ht="21.75" customHeight="1">
      <c r="A26" s="4"/>
      <c r="B26" s="22" t="s">
        <v>33</v>
      </c>
      <c r="C26" s="74" t="s">
        <v>34</v>
      </c>
      <c r="D26" s="75"/>
      <c r="E26" s="75"/>
      <c r="F26" s="75"/>
      <c r="G26" s="75"/>
      <c r="H26" s="75"/>
      <c r="I26" s="88"/>
      <c r="J26" s="88"/>
      <c r="K26" s="89"/>
      <c r="L26" s="16" t="str">
        <f>IF(LEN(AZ5)-9&lt;=0,"",MID(AZ5, LEN(AZ5)-9, 1))</f>
        <v/>
      </c>
      <c r="M26" s="17" t="str">
        <f>IF(LEN(AZ5)-8&lt;=0,"",MID(AZ5, LEN(AZ5)-8, 1))</f>
        <v/>
      </c>
      <c r="N26" s="17" t="str">
        <f>IF(LEN(AZ5)-7&lt;=0,"",MID(AZ5, LEN(AZ5)-7, 1))</f>
        <v/>
      </c>
      <c r="O26" s="18" t="str">
        <f>IF(LEN(AZ5)-6&lt;=0,"",MID(AZ5, LEN(AZ5)-6, 1))</f>
        <v/>
      </c>
      <c r="P26" s="16" t="str">
        <f>IF(LEN(AZ5)-5&lt;=0,"",MID(AZ5, LEN(AZ5)-5, 1))</f>
        <v/>
      </c>
      <c r="Q26" s="17" t="str">
        <f>IF(LEN(AZ5)-4&lt;=0,"",MID(AZ5, LEN(AZ5)-4, 1))</f>
        <v/>
      </c>
      <c r="R26" s="18" t="str">
        <f>IF(LEN(AZ5)-3&lt;=0,"",MID(AZ5, LEN(AZ5)-3, 1))</f>
        <v/>
      </c>
      <c r="S26" s="16" t="str">
        <f>IF(LEN(AZ5)-2&lt;=0,"",MID(AZ5, LEN(AZ5)-2, 1))</f>
        <v/>
      </c>
      <c r="T26" s="17" t="str">
        <f>IF(LEN(AZ5)-1&lt;=0,"",MID(AZ5, LEN(AZ5)-1, 1))</f>
        <v/>
      </c>
      <c r="U26" s="19" t="str">
        <f>IF(LEN(AZ5)&lt;=0,"",MID(AZ5, LEN(AZ5), 1))</f>
        <v/>
      </c>
      <c r="V26" s="5"/>
      <c r="W26" s="5"/>
      <c r="X26" s="5"/>
      <c r="Y26" s="5"/>
      <c r="Z26" s="7"/>
      <c r="AA26" s="13" t="s">
        <v>33</v>
      </c>
      <c r="AB26" s="74" t="s">
        <v>34</v>
      </c>
      <c r="AC26" s="75"/>
      <c r="AD26" s="75"/>
      <c r="AE26" s="75"/>
      <c r="AF26" s="75"/>
      <c r="AG26" s="76"/>
      <c r="AH26" s="76"/>
      <c r="AI26" s="77"/>
      <c r="AJ26" s="31"/>
      <c r="AK26" s="32"/>
      <c r="AL26" s="33"/>
      <c r="AM26" s="31"/>
      <c r="AN26" s="32"/>
      <c r="AO26" s="33"/>
      <c r="AP26" s="31"/>
      <c r="AQ26" s="32"/>
      <c r="AR26" s="33"/>
      <c r="AS26" s="31"/>
      <c r="AT26" s="32"/>
      <c r="AU26" s="34"/>
      <c r="AV26" s="5"/>
      <c r="AW26" s="29"/>
      <c r="AX26" s="29"/>
      <c r="AY26" s="29"/>
      <c r="AZ26" s="30"/>
      <c r="BA26" s="29"/>
      <c r="BB26" s="29">
        <v>25</v>
      </c>
      <c r="BC26" s="29"/>
      <c r="BD26" s="29"/>
    </row>
    <row r="27" spans="1:56" s="8" customFormat="1" ht="17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29"/>
      <c r="AX27" s="29"/>
      <c r="AY27" s="29"/>
      <c r="AZ27" s="30"/>
      <c r="BA27" s="29"/>
      <c r="BB27" s="29">
        <v>26</v>
      </c>
      <c r="BC27" s="29"/>
      <c r="BD27" s="29"/>
    </row>
    <row r="28" spans="1:56" s="8" customFormat="1" ht="17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29"/>
      <c r="AX28" s="29"/>
      <c r="AY28" s="29"/>
      <c r="AZ28" s="30"/>
      <c r="BA28" s="29"/>
      <c r="BB28" s="29">
        <v>27</v>
      </c>
      <c r="BC28" s="29"/>
      <c r="BD28" s="29"/>
    </row>
    <row r="29" spans="1:56" s="8" customFormat="1" ht="17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29"/>
      <c r="AX29" s="29"/>
      <c r="AY29" s="29"/>
      <c r="AZ29" s="30"/>
      <c r="BA29" s="29"/>
      <c r="BB29" s="29">
        <v>28</v>
      </c>
      <c r="BC29" s="29"/>
      <c r="BD29" s="29"/>
    </row>
    <row r="30" spans="1:56" s="8" customFormat="1" ht="17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29"/>
      <c r="AX30" s="29"/>
      <c r="AY30" s="29"/>
      <c r="AZ30" s="30"/>
      <c r="BA30" s="29"/>
      <c r="BB30" s="29">
        <v>29</v>
      </c>
      <c r="BC30" s="29"/>
      <c r="BD30" s="29"/>
    </row>
    <row r="31" spans="1:56" s="8" customFormat="1" ht="17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29"/>
      <c r="AX31" s="29"/>
      <c r="AY31" s="29"/>
      <c r="AZ31" s="30"/>
      <c r="BA31" s="29"/>
      <c r="BB31" s="29">
        <v>30</v>
      </c>
      <c r="BC31" s="29"/>
      <c r="BD31" s="29"/>
    </row>
    <row r="32" spans="1:56" s="8" customFormat="1" ht="17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29"/>
      <c r="AX32" s="29"/>
      <c r="AY32" s="29"/>
      <c r="AZ32" s="30"/>
      <c r="BA32" s="29"/>
      <c r="BB32" s="29">
        <v>31</v>
      </c>
      <c r="BC32" s="29"/>
      <c r="BD32" s="29"/>
    </row>
    <row r="33" spans="2:56" s="8" customFormat="1" ht="17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29"/>
      <c r="AX33" s="29"/>
      <c r="AY33" s="29"/>
      <c r="AZ33" s="30"/>
      <c r="BA33" s="29"/>
      <c r="BB33" s="29"/>
      <c r="BC33" s="29"/>
      <c r="BD33" s="29"/>
    </row>
    <row r="34" spans="2:56" s="8" customFormat="1" ht="17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29"/>
      <c r="AX34" s="29"/>
      <c r="AY34" s="29"/>
      <c r="AZ34" s="30"/>
      <c r="BA34" s="29"/>
      <c r="BB34" s="29"/>
      <c r="BC34" s="29"/>
      <c r="BD34" s="29"/>
    </row>
    <row r="35" spans="2:56" s="8" customFormat="1" ht="17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29"/>
      <c r="AX35" s="29"/>
      <c r="AY35" s="29"/>
      <c r="AZ35" s="30"/>
      <c r="BA35" s="29"/>
      <c r="BB35" s="29"/>
      <c r="BC35" s="29"/>
      <c r="BD35" s="29"/>
    </row>
    <row r="36" spans="2:56" s="8" customFormat="1" ht="17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29"/>
      <c r="AX36" s="29"/>
      <c r="AY36" s="29"/>
      <c r="AZ36" s="30"/>
      <c r="BA36" s="29"/>
      <c r="BB36" s="29"/>
      <c r="BC36" s="29"/>
      <c r="BD36" s="29"/>
    </row>
    <row r="37" spans="2:56" s="8" customFormat="1" ht="17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29"/>
      <c r="AX37" s="29"/>
      <c r="AY37" s="29"/>
      <c r="AZ37" s="30"/>
      <c r="BA37" s="29"/>
      <c r="BB37" s="29"/>
      <c r="BC37" s="29"/>
      <c r="BD37" s="29"/>
    </row>
    <row r="38" spans="2:56" s="8" customFormat="1" ht="17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29"/>
      <c r="AX38" s="29"/>
      <c r="AY38" s="29"/>
      <c r="AZ38" s="30"/>
      <c r="BA38" s="29"/>
      <c r="BB38" s="29"/>
      <c r="BC38" s="29"/>
      <c r="BD38" s="29"/>
    </row>
    <row r="39" spans="2:56" s="8" customFormat="1" ht="17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29"/>
      <c r="AX39" s="29"/>
      <c r="AY39" s="29"/>
      <c r="AZ39" s="30"/>
      <c r="BA39" s="29"/>
      <c r="BB39" s="29"/>
      <c r="BC39" s="29"/>
      <c r="BD39" s="29"/>
    </row>
    <row r="40" spans="2:56" s="8" customFormat="1" ht="17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29"/>
      <c r="AX40" s="29"/>
      <c r="AY40" s="29"/>
      <c r="AZ40" s="30"/>
      <c r="BA40" s="29"/>
      <c r="BB40" s="29"/>
      <c r="BC40" s="29"/>
      <c r="BD40" s="29"/>
    </row>
    <row r="41" spans="2:56" s="8" customFormat="1" ht="17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29"/>
      <c r="AX41" s="29"/>
      <c r="AY41" s="29"/>
      <c r="AZ41" s="30"/>
      <c r="BA41" s="29"/>
      <c r="BB41" s="29"/>
      <c r="BC41" s="29"/>
      <c r="BD41" s="29"/>
    </row>
    <row r="42" spans="2:56" s="8" customFormat="1" ht="17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29"/>
      <c r="AX42" s="29"/>
      <c r="AY42" s="29"/>
      <c r="AZ42" s="30"/>
      <c r="BA42" s="29"/>
      <c r="BB42" s="29"/>
      <c r="BC42" s="29"/>
      <c r="BD42" s="29"/>
    </row>
    <row r="43" spans="2:56" s="8" customFormat="1" ht="17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29"/>
      <c r="AX43" s="29"/>
      <c r="AY43" s="29"/>
      <c r="AZ43" s="30"/>
      <c r="BA43" s="29"/>
      <c r="BB43" s="29"/>
      <c r="BC43" s="29"/>
      <c r="BD43" s="29"/>
    </row>
    <row r="44" spans="2:56" s="8" customFormat="1" ht="17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29"/>
      <c r="AX44" s="29"/>
      <c r="AY44" s="29"/>
      <c r="AZ44" s="30"/>
      <c r="BA44" s="29"/>
      <c r="BB44" s="29"/>
      <c r="BC44" s="29"/>
      <c r="BD44" s="29"/>
    </row>
    <row r="45" spans="2:56" s="8" customFormat="1" ht="17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29"/>
      <c r="AX45" s="29"/>
      <c r="AY45" s="29"/>
      <c r="AZ45" s="30"/>
      <c r="BA45" s="29"/>
      <c r="BB45" s="29"/>
      <c r="BC45" s="29"/>
      <c r="BD45" s="29"/>
    </row>
    <row r="46" spans="2:56" s="8" customFormat="1" ht="17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29"/>
      <c r="AX46" s="29"/>
      <c r="AY46" s="29"/>
      <c r="AZ46" s="30"/>
      <c r="BA46" s="29"/>
      <c r="BB46" s="29"/>
      <c r="BC46" s="29"/>
      <c r="BD46" s="29"/>
    </row>
    <row r="47" spans="2:56" s="8" customFormat="1" ht="17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29"/>
      <c r="AX47" s="29"/>
      <c r="AY47" s="29"/>
      <c r="AZ47" s="30"/>
      <c r="BA47" s="29"/>
      <c r="BB47" s="29"/>
      <c r="BC47" s="29"/>
      <c r="BD47" s="29"/>
    </row>
    <row r="48" spans="2:56" s="8" customFormat="1" ht="17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29"/>
      <c r="AX48" s="29"/>
      <c r="AY48" s="29"/>
      <c r="AZ48" s="30"/>
      <c r="BA48" s="29"/>
      <c r="BB48" s="29"/>
      <c r="BC48" s="29"/>
      <c r="BD48" s="29"/>
    </row>
    <row r="49" spans="2:56" s="8" customFormat="1" ht="17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29"/>
      <c r="AX49" s="29"/>
      <c r="AY49" s="29"/>
      <c r="AZ49" s="30"/>
      <c r="BA49" s="29"/>
      <c r="BB49" s="29"/>
      <c r="BC49" s="29"/>
      <c r="BD49" s="29"/>
    </row>
    <row r="50" spans="2:56" s="8" customFormat="1" ht="17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29"/>
      <c r="AX50" s="29"/>
      <c r="AY50" s="29"/>
      <c r="AZ50" s="30"/>
      <c r="BA50" s="29"/>
      <c r="BB50" s="29"/>
      <c r="BC50" s="29"/>
      <c r="BD50" s="29"/>
    </row>
    <row r="51" spans="2:56" s="8" customFormat="1" ht="17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29"/>
      <c r="AX51" s="29"/>
      <c r="AY51" s="29"/>
      <c r="AZ51" s="30"/>
      <c r="BA51" s="29"/>
      <c r="BB51" s="29"/>
      <c r="BC51" s="29"/>
      <c r="BD51" s="29"/>
    </row>
    <row r="52" spans="2:56" s="8" customFormat="1" ht="17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29"/>
      <c r="AX52" s="29"/>
      <c r="AY52" s="29"/>
      <c r="AZ52" s="30"/>
      <c r="BA52" s="29"/>
      <c r="BB52" s="29"/>
      <c r="BC52" s="29"/>
      <c r="BD52" s="29"/>
    </row>
    <row r="53" spans="2:56" s="8" customFormat="1" ht="17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29"/>
      <c r="AX53" s="29"/>
      <c r="AY53" s="29"/>
      <c r="AZ53" s="30"/>
      <c r="BA53" s="29"/>
      <c r="BB53" s="29"/>
      <c r="BC53" s="29"/>
      <c r="BD53" s="29"/>
    </row>
    <row r="54" spans="2:56" s="8" customFormat="1" ht="17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29"/>
      <c r="AX54" s="29"/>
      <c r="AY54" s="29"/>
      <c r="AZ54" s="30"/>
      <c r="BA54" s="29"/>
      <c r="BB54" s="29"/>
      <c r="BC54" s="29"/>
      <c r="BD54" s="29"/>
    </row>
    <row r="55" spans="2:56" s="8" customFormat="1" ht="17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29"/>
      <c r="AX55" s="29"/>
      <c r="AY55" s="29"/>
      <c r="AZ55" s="30"/>
      <c r="BA55" s="29"/>
      <c r="BB55" s="29"/>
      <c r="BC55" s="29"/>
      <c r="BD55" s="29"/>
    </row>
    <row r="56" spans="2:56" s="8" customFormat="1" ht="17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29"/>
      <c r="AX56" s="29"/>
      <c r="AY56" s="29"/>
      <c r="AZ56" s="30"/>
      <c r="BA56" s="29"/>
      <c r="BB56" s="29"/>
      <c r="BC56" s="29"/>
      <c r="BD56" s="29"/>
    </row>
    <row r="57" spans="2:56" s="8" customFormat="1" ht="17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29"/>
      <c r="AX57" s="29"/>
      <c r="AY57" s="29"/>
      <c r="AZ57" s="30"/>
      <c r="BA57" s="29"/>
      <c r="BB57" s="29"/>
      <c r="BC57" s="29"/>
      <c r="BD57" s="29"/>
    </row>
    <row r="58" spans="2:56" s="8" customFormat="1" ht="17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29"/>
      <c r="AX58" s="29"/>
      <c r="AY58" s="29"/>
      <c r="AZ58" s="30"/>
      <c r="BA58" s="29"/>
      <c r="BB58" s="29"/>
      <c r="BC58" s="29"/>
      <c r="BD58" s="29"/>
    </row>
    <row r="59" spans="2:56" s="8" customFormat="1" ht="17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29"/>
      <c r="AX59" s="29"/>
      <c r="AY59" s="29"/>
      <c r="AZ59" s="30"/>
      <c r="BA59" s="29"/>
      <c r="BB59" s="29"/>
      <c r="BC59" s="29"/>
      <c r="BD59" s="29"/>
    </row>
    <row r="60" spans="2:56" s="8" customFormat="1" ht="17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29"/>
      <c r="AX60" s="29"/>
      <c r="AY60" s="29"/>
      <c r="AZ60" s="30"/>
      <c r="BA60" s="29"/>
      <c r="BB60" s="29"/>
      <c r="BC60" s="29"/>
      <c r="BD60" s="29"/>
    </row>
    <row r="61" spans="2:56" s="8" customFormat="1" ht="17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29"/>
      <c r="AX61" s="29"/>
      <c r="AY61" s="29"/>
      <c r="AZ61" s="30"/>
      <c r="BA61" s="29"/>
      <c r="BB61" s="29"/>
      <c r="BC61" s="29"/>
      <c r="BD61" s="29"/>
    </row>
    <row r="62" spans="2:56" s="8" customFormat="1" ht="17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29"/>
      <c r="AX62" s="29"/>
      <c r="AY62" s="29"/>
      <c r="AZ62" s="30"/>
      <c r="BA62" s="29"/>
      <c r="BB62" s="29"/>
      <c r="BC62" s="29"/>
      <c r="BD62" s="29"/>
    </row>
    <row r="63" spans="2:56" s="8" customFormat="1" ht="17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29"/>
      <c r="AX63" s="29"/>
      <c r="AY63" s="29"/>
      <c r="AZ63" s="30"/>
      <c r="BA63" s="29"/>
      <c r="BB63" s="29"/>
      <c r="BC63" s="29"/>
      <c r="BD63" s="29"/>
    </row>
    <row r="64" spans="2:56" s="8" customFormat="1" ht="17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29"/>
      <c r="AX64" s="29"/>
      <c r="AY64" s="29"/>
      <c r="AZ64" s="30"/>
      <c r="BA64" s="29"/>
      <c r="BB64" s="29"/>
      <c r="BC64" s="29"/>
      <c r="BD64" s="29"/>
    </row>
    <row r="65" spans="2:56" s="8" customFormat="1" ht="17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29"/>
      <c r="AX65" s="29"/>
      <c r="AY65" s="29"/>
      <c r="AZ65" s="30"/>
      <c r="BA65" s="29"/>
      <c r="BB65" s="29"/>
      <c r="BC65" s="29"/>
      <c r="BD65" s="29"/>
    </row>
    <row r="66" spans="2:56" s="8" customFormat="1" ht="17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29"/>
      <c r="AX66" s="29"/>
      <c r="AY66" s="29"/>
      <c r="AZ66" s="30"/>
      <c r="BA66" s="29"/>
      <c r="BB66" s="29"/>
      <c r="BC66" s="29"/>
      <c r="BD66" s="29"/>
    </row>
  </sheetData>
  <sheetProtection password="CC3F" sheet="1" objects="1" scenarios="1" selectLockedCells="1"/>
  <sortState ref="X14:X23">
    <sortCondition descending="1" ref="X14"/>
  </sortState>
  <mergeCells count="86">
    <mergeCell ref="AP5:AQ5"/>
    <mergeCell ref="AD6:AU6"/>
    <mergeCell ref="AD7:AU7"/>
    <mergeCell ref="C3:Q4"/>
    <mergeCell ref="AD5:AI5"/>
    <mergeCell ref="AJ5:AK5"/>
    <mergeCell ref="AL5:AM5"/>
    <mergeCell ref="AN5:AO5"/>
    <mergeCell ref="AD8:AU8"/>
    <mergeCell ref="AT9:AU9"/>
    <mergeCell ref="AR5:AS5"/>
    <mergeCell ref="AT5:AU5"/>
    <mergeCell ref="B1:AU1"/>
    <mergeCell ref="U2:W2"/>
    <mergeCell ref="Y2:Z2"/>
    <mergeCell ref="AK2:AN2"/>
    <mergeCell ref="AP2:AQ2"/>
    <mergeCell ref="AS2:AT2"/>
    <mergeCell ref="C8:F9"/>
    <mergeCell ref="G8:U9"/>
    <mergeCell ref="C6:F7"/>
    <mergeCell ref="G6:L7"/>
    <mergeCell ref="M6:P7"/>
    <mergeCell ref="Q6:U7"/>
    <mergeCell ref="AT15:AU15"/>
    <mergeCell ref="AD15:AG15"/>
    <mergeCell ref="AH16:AU16"/>
    <mergeCell ref="AL15:AM15"/>
    <mergeCell ref="AD9:AS9"/>
    <mergeCell ref="AD10:AU10"/>
    <mergeCell ref="AR11:AR12"/>
    <mergeCell ref="AS11:AS12"/>
    <mergeCell ref="AT11:AT12"/>
    <mergeCell ref="AU11:AU12"/>
    <mergeCell ref="AO11:AO12"/>
    <mergeCell ref="AP11:AP12"/>
    <mergeCell ref="AQ11:AQ12"/>
    <mergeCell ref="AD16:AG16"/>
    <mergeCell ref="C10:F11"/>
    <mergeCell ref="G10:U11"/>
    <mergeCell ref="AD11:AG12"/>
    <mergeCell ref="AH15:AK15"/>
    <mergeCell ref="AN15:AS15"/>
    <mergeCell ref="AK11:AK12"/>
    <mergeCell ref="AL11:AL12"/>
    <mergeCell ref="AM11:AM12"/>
    <mergeCell ref="AN11:AN12"/>
    <mergeCell ref="AH11:AH12"/>
    <mergeCell ref="AI11:AI12"/>
    <mergeCell ref="AJ11:AJ12"/>
    <mergeCell ref="B15:K15"/>
    <mergeCell ref="AD17:AG17"/>
    <mergeCell ref="B16:F16"/>
    <mergeCell ref="E13:Q14"/>
    <mergeCell ref="AH17:AJ17"/>
    <mergeCell ref="B17:K17"/>
    <mergeCell ref="AK17:AU17"/>
    <mergeCell ref="AP20:AR21"/>
    <mergeCell ref="AS20:AU21"/>
    <mergeCell ref="AJ19:AL19"/>
    <mergeCell ref="AM19:AO19"/>
    <mergeCell ref="AP19:AR19"/>
    <mergeCell ref="AS19:AU19"/>
    <mergeCell ref="AJ20:AL21"/>
    <mergeCell ref="AM20:AO21"/>
    <mergeCell ref="AG26:AI26"/>
    <mergeCell ref="C23:H23"/>
    <mergeCell ref="AB23:AF23"/>
    <mergeCell ref="C24:H24"/>
    <mergeCell ref="I24:K24"/>
    <mergeCell ref="AB24:AF24"/>
    <mergeCell ref="AG24:AI24"/>
    <mergeCell ref="C25:H25"/>
    <mergeCell ref="AB25:AF25"/>
    <mergeCell ref="C26:H26"/>
    <mergeCell ref="I26:K26"/>
    <mergeCell ref="AB26:AF26"/>
    <mergeCell ref="I23:K23"/>
    <mergeCell ref="I25:K25"/>
    <mergeCell ref="C22:H22"/>
    <mergeCell ref="I22:K22"/>
    <mergeCell ref="AB22:AF22"/>
    <mergeCell ref="AG22:AI22"/>
    <mergeCell ref="B19:K21"/>
    <mergeCell ref="L19:U21"/>
    <mergeCell ref="AA19:AI21"/>
  </mergeCells>
  <phoneticPr fontId="2"/>
  <dataValidations count="8">
    <dataValidation type="list" allowBlank="1" showInputMessage="1" showErrorMessage="1" sqref="AL15:AM15">
      <formula1>$AW$1:$AW$2</formula1>
    </dataValidation>
    <dataValidation type="list" allowBlank="1" showInputMessage="1" showErrorMessage="1" sqref="AH17:AJ17">
      <formula1>$AX$1:$AX$2</formula1>
    </dataValidation>
    <dataValidation type="list" allowBlank="1" showInputMessage="1" showErrorMessage="1" sqref="U2:W2 AK2:AN2">
      <formula1>$BA$1:$BA$8</formula1>
    </dataValidation>
    <dataValidation type="list" allowBlank="1" showInputMessage="1" showErrorMessage="1" sqref="Y2:Z2 AP2:AQ2">
      <formula1>$BB$2:$BB$13</formula1>
    </dataValidation>
    <dataValidation type="list" allowBlank="1" showInputMessage="1" showErrorMessage="1" sqref="H16">
      <formula1>$BC$1:$BC$3</formula1>
    </dataValidation>
    <dataValidation type="list" allowBlank="1" showInputMessage="1" showErrorMessage="1" sqref="AI11:AU12 AL5:AU5 L22:U24">
      <formula1>$BB$1:$BB$10</formula1>
    </dataValidation>
    <dataValidation type="list" allowBlank="1" showInputMessage="1" showErrorMessage="1" sqref="AJ5:AK5">
      <formula1>$BD$1:$BD$4</formula1>
    </dataValidation>
    <dataValidation type="list" allowBlank="1" showInputMessage="1" showErrorMessage="1" sqref="AS2:AT2">
      <formula1>$BB$2:$BB$32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blackAndWhite="1" horizontalDpi="4294967293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66"/>
  <sheetViews>
    <sheetView zoomScaleNormal="100" workbookViewId="0">
      <selection sqref="A1:BF27"/>
    </sheetView>
  </sheetViews>
  <sheetFormatPr defaultColWidth="9" defaultRowHeight="13.5"/>
  <cols>
    <col min="1" max="1" width="3.625" style="3" customWidth="1"/>
    <col min="2" max="7" width="2.625" style="15" customWidth="1"/>
    <col min="8" max="8" width="3.625" style="15" customWidth="1"/>
    <col min="9" max="9" width="2.625" style="15" customWidth="1"/>
    <col min="10" max="10" width="4.5" style="15" bestFit="1" customWidth="1"/>
    <col min="11" max="24" width="2.625" style="15" customWidth="1"/>
    <col min="25" max="25" width="3.125" style="15" customWidth="1"/>
    <col min="26" max="29" width="2.625" style="15" customWidth="1"/>
    <col min="30" max="32" width="3.125" style="15" customWidth="1"/>
    <col min="33" max="47" width="2.625" style="15" customWidth="1"/>
    <col min="48" max="48" width="3.625" style="15" customWidth="1"/>
    <col min="49" max="49" width="3.25" style="29" customWidth="1"/>
    <col min="50" max="50" width="4" style="3" customWidth="1"/>
    <col min="51" max="16384" width="9" style="3"/>
  </cols>
  <sheetData>
    <row r="1" spans="1:58" ht="36" customHeight="1">
      <c r="A1" s="1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2"/>
      <c r="AW1" s="58"/>
      <c r="AX1" s="72"/>
      <c r="AY1" s="1"/>
      <c r="AZ1" s="1"/>
      <c r="BA1" s="1"/>
      <c r="BB1" s="1"/>
      <c r="BC1" s="1"/>
      <c r="BD1" s="1"/>
      <c r="BE1" s="1"/>
      <c r="BF1" s="1"/>
    </row>
    <row r="2" spans="1:58" s="8" customFormat="1" ht="26.45" customHeight="1" thickBo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138"/>
      <c r="V2" s="138"/>
      <c r="W2" s="138"/>
      <c r="X2" s="6" t="s">
        <v>1</v>
      </c>
      <c r="Y2" s="138"/>
      <c r="Z2" s="138"/>
      <c r="AA2" s="6" t="s">
        <v>2</v>
      </c>
      <c r="AB2" s="6"/>
      <c r="AC2" s="6"/>
      <c r="AD2" s="5"/>
      <c r="AE2" s="5"/>
      <c r="AF2" s="5"/>
      <c r="AG2" s="5"/>
      <c r="AH2" s="5"/>
      <c r="AI2" s="5"/>
      <c r="AJ2" s="5"/>
      <c r="AK2" s="139"/>
      <c r="AL2" s="139"/>
      <c r="AM2" s="139"/>
      <c r="AN2" s="139"/>
      <c r="AO2" s="7" t="s">
        <v>1</v>
      </c>
      <c r="AP2" s="139"/>
      <c r="AQ2" s="139"/>
      <c r="AR2" s="7" t="s">
        <v>3</v>
      </c>
      <c r="AS2" s="139"/>
      <c r="AT2" s="139"/>
      <c r="AU2" s="7" t="s">
        <v>4</v>
      </c>
      <c r="AV2" s="5"/>
      <c r="AW2" s="58"/>
      <c r="AX2" s="73"/>
      <c r="AY2" s="4"/>
      <c r="AZ2" s="4"/>
      <c r="BA2" s="4"/>
      <c r="BB2" s="4"/>
      <c r="BC2" s="4"/>
      <c r="BD2" s="4"/>
      <c r="BE2" s="4"/>
      <c r="BF2" s="4"/>
    </row>
    <row r="3" spans="1:58" s="8" customFormat="1" ht="11.45" customHeight="1" thickTop="1">
      <c r="A3" s="4"/>
      <c r="B3" s="5"/>
      <c r="C3" s="136" t="s">
        <v>5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8"/>
      <c r="AX3" s="4"/>
      <c r="AY3" s="4"/>
      <c r="AZ3" s="4"/>
      <c r="BA3" s="4"/>
      <c r="BB3" s="4"/>
      <c r="BC3" s="4"/>
      <c r="BD3" s="4"/>
      <c r="BE3" s="4"/>
      <c r="BF3" s="4"/>
    </row>
    <row r="4" spans="1:58" s="8" customFormat="1" ht="17.25">
      <c r="A4" s="4"/>
      <c r="B4" s="5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9" t="s">
        <v>6</v>
      </c>
      <c r="AO4" s="10"/>
      <c r="AP4" s="5"/>
      <c r="AQ4" s="5"/>
      <c r="AR4" s="5"/>
      <c r="AS4" s="5"/>
      <c r="AT4" s="5"/>
      <c r="AU4" s="5"/>
      <c r="AV4" s="5"/>
      <c r="AW4" s="69"/>
      <c r="AX4" s="70"/>
      <c r="AY4" s="71"/>
      <c r="AZ4" s="66"/>
      <c r="BA4" s="66"/>
      <c r="BB4" s="66"/>
      <c r="BC4" s="66"/>
      <c r="BD4" s="66"/>
      <c r="BE4" s="66"/>
      <c r="BF4" s="67"/>
    </row>
    <row r="5" spans="1:58" s="8" customFormat="1" ht="23.1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4" t="s">
        <v>7</v>
      </c>
      <c r="AE5" s="94"/>
      <c r="AF5" s="94"/>
      <c r="AG5" s="94"/>
      <c r="AH5" s="94"/>
      <c r="AI5" s="94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5"/>
      <c r="AW5" s="69"/>
      <c r="AX5" s="68"/>
      <c r="AY5" s="66"/>
      <c r="AZ5" s="66"/>
      <c r="BA5" s="66"/>
      <c r="BB5" s="66"/>
      <c r="BC5" s="66"/>
      <c r="BD5" s="66"/>
      <c r="BE5" s="66"/>
      <c r="BF5" s="67"/>
    </row>
    <row r="6" spans="1:58" s="8" customFormat="1" ht="17.25" customHeight="1">
      <c r="A6" s="4"/>
      <c r="B6" s="5"/>
      <c r="C6" s="94" t="s">
        <v>51</v>
      </c>
      <c r="D6" s="94"/>
      <c r="E6" s="94"/>
      <c r="F6" s="94"/>
      <c r="G6" s="141"/>
      <c r="H6" s="141"/>
      <c r="I6" s="141"/>
      <c r="J6" s="141"/>
      <c r="K6" s="141"/>
      <c r="L6" s="141"/>
      <c r="M6" s="132" t="s">
        <v>54</v>
      </c>
      <c r="N6" s="94"/>
      <c r="O6" s="94"/>
      <c r="P6" s="94"/>
      <c r="Q6" s="141"/>
      <c r="R6" s="141"/>
      <c r="S6" s="141"/>
      <c r="T6" s="141"/>
      <c r="U6" s="141"/>
      <c r="V6" s="5"/>
      <c r="W6" s="5"/>
      <c r="X6" s="5"/>
      <c r="Y6" s="5"/>
      <c r="Z6" s="5"/>
      <c r="AA6" s="5"/>
      <c r="AB6" s="5"/>
      <c r="AC6" s="5"/>
      <c r="AD6" s="133" t="s">
        <v>8</v>
      </c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5"/>
      <c r="AV6" s="5"/>
      <c r="AW6" s="69"/>
      <c r="AX6" s="70"/>
      <c r="AY6" s="71"/>
      <c r="AZ6" s="66"/>
      <c r="BA6" s="66"/>
      <c r="BB6" s="66"/>
      <c r="BC6" s="66"/>
      <c r="BD6" s="66"/>
      <c r="BE6" s="66"/>
      <c r="BF6" s="67"/>
    </row>
    <row r="7" spans="1:58" s="8" customFormat="1" ht="17.25">
      <c r="A7" s="4"/>
      <c r="B7" s="5"/>
      <c r="C7" s="94"/>
      <c r="D7" s="94"/>
      <c r="E7" s="94"/>
      <c r="F7" s="94"/>
      <c r="G7" s="141"/>
      <c r="H7" s="141"/>
      <c r="I7" s="141"/>
      <c r="J7" s="141"/>
      <c r="K7" s="141"/>
      <c r="L7" s="141"/>
      <c r="M7" s="94"/>
      <c r="N7" s="94"/>
      <c r="O7" s="94"/>
      <c r="P7" s="94"/>
      <c r="Q7" s="141"/>
      <c r="R7" s="141"/>
      <c r="S7" s="141"/>
      <c r="T7" s="141"/>
      <c r="U7" s="141"/>
      <c r="V7" s="5"/>
      <c r="W7" s="5"/>
      <c r="X7" s="5"/>
      <c r="Y7" s="5"/>
      <c r="Z7" s="5"/>
      <c r="AA7" s="5"/>
      <c r="AB7" s="5"/>
      <c r="AC7" s="5"/>
      <c r="AD7" s="142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4"/>
      <c r="AV7" s="5"/>
      <c r="AW7" s="69"/>
      <c r="AX7" s="68"/>
      <c r="AY7" s="145"/>
      <c r="AZ7" s="145"/>
      <c r="BA7" s="145"/>
      <c r="BB7" s="66"/>
      <c r="BC7" s="66"/>
      <c r="BD7" s="66"/>
      <c r="BE7" s="66"/>
      <c r="BF7" s="67"/>
    </row>
    <row r="8" spans="1:58" s="8" customFormat="1" ht="17.25" customHeight="1">
      <c r="A8" s="4"/>
      <c r="B8" s="5"/>
      <c r="C8" s="94" t="s">
        <v>52</v>
      </c>
      <c r="D8" s="94"/>
      <c r="E8" s="94"/>
      <c r="F8" s="94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5"/>
      <c r="W8" s="5"/>
      <c r="X8" s="5"/>
      <c r="Y8" s="5"/>
      <c r="Z8" s="5"/>
      <c r="AA8" s="5"/>
      <c r="AB8" s="5"/>
      <c r="AC8" s="5"/>
      <c r="AD8" s="142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4"/>
      <c r="AV8" s="5"/>
      <c r="AW8" s="69"/>
      <c r="AX8" s="68"/>
      <c r="AY8" s="66"/>
      <c r="AZ8" s="66"/>
      <c r="BA8" s="66"/>
      <c r="BB8" s="66"/>
      <c r="BC8" s="66"/>
      <c r="BD8" s="66"/>
      <c r="BE8" s="66"/>
      <c r="BF8" s="67"/>
    </row>
    <row r="9" spans="1:58" s="8" customFormat="1" ht="17.25" customHeight="1">
      <c r="A9" s="4"/>
      <c r="B9" s="5"/>
      <c r="C9" s="94"/>
      <c r="D9" s="94"/>
      <c r="E9" s="94"/>
      <c r="F9" s="94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5"/>
      <c r="W9" s="5"/>
      <c r="X9" s="5"/>
      <c r="Y9" s="5"/>
      <c r="Z9" s="5"/>
      <c r="AA9" s="5"/>
      <c r="AB9" s="5"/>
      <c r="AC9" s="5"/>
      <c r="AD9" s="146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 t="s">
        <v>41</v>
      </c>
      <c r="AU9" s="149"/>
      <c r="AV9" s="5"/>
      <c r="AW9" s="69"/>
      <c r="AX9" s="68"/>
      <c r="AY9" s="66"/>
      <c r="AZ9" s="66"/>
      <c r="BA9" s="66"/>
      <c r="BB9" s="66"/>
      <c r="BC9" s="66"/>
      <c r="BD9" s="68"/>
      <c r="BE9" s="68"/>
      <c r="BF9" s="67"/>
    </row>
    <row r="10" spans="1:58" s="8" customFormat="1" ht="17.25" customHeight="1">
      <c r="A10" s="4"/>
      <c r="B10" s="5"/>
      <c r="C10" s="94" t="s">
        <v>53</v>
      </c>
      <c r="D10" s="94"/>
      <c r="E10" s="94"/>
      <c r="F10" s="94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5"/>
      <c r="W10" s="5"/>
      <c r="X10" s="5"/>
      <c r="Y10" s="5"/>
      <c r="Z10" s="5"/>
      <c r="AA10" s="5"/>
      <c r="AB10" s="5"/>
      <c r="AC10" s="5"/>
      <c r="AD10" s="159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1"/>
      <c r="AV10" s="5"/>
      <c r="AW10" s="69"/>
      <c r="AX10" s="70"/>
      <c r="AY10" s="71"/>
      <c r="AZ10" s="66"/>
      <c r="BA10" s="66"/>
      <c r="BB10" s="66"/>
      <c r="BC10" s="66"/>
      <c r="BD10" s="68"/>
      <c r="BE10" s="68"/>
      <c r="BF10" s="67"/>
    </row>
    <row r="11" spans="1:58" s="8" customFormat="1" ht="17.25">
      <c r="A11" s="4"/>
      <c r="B11" s="5"/>
      <c r="C11" s="94"/>
      <c r="D11" s="94"/>
      <c r="E11" s="94"/>
      <c r="F11" s="94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5"/>
      <c r="W11" s="5"/>
      <c r="X11" s="5"/>
      <c r="Y11" s="5"/>
      <c r="Z11" s="5"/>
      <c r="AA11" s="5"/>
      <c r="AB11" s="5"/>
      <c r="AC11" s="5"/>
      <c r="AD11" s="162" t="s">
        <v>9</v>
      </c>
      <c r="AE11" s="163"/>
      <c r="AF11" s="163"/>
      <c r="AG11" s="163"/>
      <c r="AH11" s="115" t="s">
        <v>56</v>
      </c>
      <c r="AI11" s="150"/>
      <c r="AJ11" s="152"/>
      <c r="AK11" s="154"/>
      <c r="AL11" s="152"/>
      <c r="AM11" s="154"/>
      <c r="AN11" s="150"/>
      <c r="AO11" s="150"/>
      <c r="AP11" s="150"/>
      <c r="AQ11" s="152"/>
      <c r="AR11" s="154"/>
      <c r="AS11" s="150"/>
      <c r="AT11" s="150"/>
      <c r="AU11" s="156"/>
      <c r="AV11" s="5"/>
      <c r="AW11" s="69"/>
      <c r="AX11" s="68"/>
      <c r="AY11" s="71"/>
      <c r="AZ11" s="66"/>
      <c r="BA11" s="66"/>
      <c r="BB11" s="66"/>
      <c r="BC11" s="66"/>
      <c r="BD11" s="68"/>
      <c r="BE11" s="68"/>
      <c r="BF11" s="67"/>
    </row>
    <row r="12" spans="1:58" s="8" customFormat="1" ht="6" customHeight="1">
      <c r="A12" s="4"/>
      <c r="B12" s="5"/>
      <c r="C12" s="11"/>
      <c r="D12" s="11"/>
      <c r="E12" s="11"/>
      <c r="F12" s="11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5"/>
      <c r="W12" s="5"/>
      <c r="X12" s="5"/>
      <c r="Y12" s="5"/>
      <c r="Z12" s="5"/>
      <c r="AA12" s="5"/>
      <c r="AB12" s="5"/>
      <c r="AC12" s="5"/>
      <c r="AD12" s="164"/>
      <c r="AE12" s="165"/>
      <c r="AF12" s="165"/>
      <c r="AG12" s="165"/>
      <c r="AH12" s="82"/>
      <c r="AI12" s="151"/>
      <c r="AJ12" s="153"/>
      <c r="AK12" s="155"/>
      <c r="AL12" s="153"/>
      <c r="AM12" s="155"/>
      <c r="AN12" s="151"/>
      <c r="AO12" s="151"/>
      <c r="AP12" s="151"/>
      <c r="AQ12" s="153"/>
      <c r="AR12" s="155"/>
      <c r="AS12" s="151"/>
      <c r="AT12" s="151"/>
      <c r="AU12" s="157"/>
      <c r="AV12" s="5"/>
      <c r="AW12" s="69"/>
      <c r="AX12" s="145"/>
      <c r="AY12" s="158"/>
      <c r="AZ12" s="158"/>
      <c r="BA12" s="158"/>
      <c r="BB12" s="158"/>
      <c r="BC12" s="158"/>
      <c r="BD12" s="158"/>
      <c r="BE12" s="158"/>
      <c r="BF12" s="158"/>
    </row>
    <row r="13" spans="1:58" s="8" customFormat="1" ht="9.6" customHeight="1">
      <c r="A13" s="4"/>
      <c r="B13" s="5"/>
      <c r="C13" s="5"/>
      <c r="D13" s="5"/>
      <c r="E13" s="97" t="s">
        <v>11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"/>
      <c r="AE13" s="2"/>
      <c r="AF13" s="2"/>
      <c r="AG13" s="2"/>
      <c r="AH13" s="5"/>
      <c r="AI13" s="5"/>
      <c r="AJ13" s="5"/>
      <c r="AK13" s="5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5"/>
      <c r="AW13" s="69"/>
      <c r="AX13" s="145"/>
      <c r="AY13" s="158"/>
      <c r="AZ13" s="158"/>
      <c r="BA13" s="158"/>
      <c r="BB13" s="158"/>
      <c r="BC13" s="158"/>
      <c r="BD13" s="158"/>
      <c r="BE13" s="158"/>
      <c r="BF13" s="158"/>
    </row>
    <row r="14" spans="1:58" s="8" customFormat="1" ht="11.45" customHeight="1">
      <c r="A14" s="4"/>
      <c r="B14" s="5"/>
      <c r="C14" s="5"/>
      <c r="D14" s="5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2"/>
      <c r="AE14" s="2"/>
      <c r="AF14" s="2"/>
      <c r="AG14" s="2"/>
      <c r="AH14" s="5"/>
      <c r="AI14" s="5"/>
      <c r="AJ14" s="5"/>
      <c r="AK14" s="5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5"/>
      <c r="AW14" s="69"/>
      <c r="AX14" s="68"/>
      <c r="AY14" s="66"/>
      <c r="AZ14" s="66"/>
      <c r="BA14" s="66"/>
      <c r="BB14" s="66"/>
      <c r="BC14" s="66"/>
      <c r="BD14" s="68"/>
      <c r="BE14" s="68"/>
      <c r="BF14" s="67"/>
    </row>
    <row r="15" spans="1:58" s="8" customFormat="1" ht="30" customHeight="1">
      <c r="A15" s="4"/>
      <c r="B15" s="116" t="s">
        <v>50</v>
      </c>
      <c r="C15" s="84"/>
      <c r="D15" s="84"/>
      <c r="E15" s="84"/>
      <c r="F15" s="84"/>
      <c r="G15" s="84"/>
      <c r="H15" s="84"/>
      <c r="I15" s="84"/>
      <c r="J15" s="84"/>
      <c r="K15" s="85"/>
      <c r="L15" s="51"/>
      <c r="M15" s="52"/>
      <c r="N15" s="52"/>
      <c r="O15" s="53"/>
      <c r="P15" s="51"/>
      <c r="Q15" s="52"/>
      <c r="R15" s="53"/>
      <c r="S15" s="51"/>
      <c r="T15" s="52"/>
      <c r="U15" s="53"/>
      <c r="V15" s="168" t="s">
        <v>71</v>
      </c>
      <c r="W15" s="169"/>
      <c r="X15" s="169"/>
      <c r="Y15" s="169"/>
      <c r="Z15" s="5"/>
      <c r="AA15" s="5"/>
      <c r="AB15" s="5"/>
      <c r="AC15" s="5"/>
      <c r="AD15" s="94" t="s">
        <v>12</v>
      </c>
      <c r="AE15" s="94"/>
      <c r="AF15" s="94"/>
      <c r="AG15" s="94"/>
      <c r="AH15" s="170"/>
      <c r="AI15" s="171"/>
      <c r="AJ15" s="171"/>
      <c r="AK15" s="171"/>
      <c r="AL15" s="166" t="s">
        <v>13</v>
      </c>
      <c r="AM15" s="166"/>
      <c r="AN15" s="166"/>
      <c r="AO15" s="166"/>
      <c r="AP15" s="166"/>
      <c r="AQ15" s="166"/>
      <c r="AR15" s="166"/>
      <c r="AS15" s="166"/>
      <c r="AT15" s="166" t="s">
        <v>14</v>
      </c>
      <c r="AU15" s="167"/>
      <c r="AV15" s="5"/>
      <c r="AW15" s="58"/>
      <c r="AX15" s="68"/>
      <c r="AY15" s="66"/>
      <c r="AZ15" s="66"/>
      <c r="BA15" s="66"/>
      <c r="BB15" s="66"/>
      <c r="BC15" s="66"/>
      <c r="BD15" s="68"/>
      <c r="BE15" s="68"/>
      <c r="BF15" s="67"/>
    </row>
    <row r="16" spans="1:58" s="8" customFormat="1" ht="30" customHeight="1" thickBot="1">
      <c r="A16" s="4"/>
      <c r="B16" s="95" t="s">
        <v>42</v>
      </c>
      <c r="C16" s="96"/>
      <c r="D16" s="96"/>
      <c r="E16" s="96"/>
      <c r="F16" s="96"/>
      <c r="G16" s="62" t="s">
        <v>43</v>
      </c>
      <c r="H16" s="60"/>
      <c r="I16" s="44" t="s">
        <v>57</v>
      </c>
      <c r="J16" s="62"/>
      <c r="K16" s="20"/>
      <c r="L16" s="26"/>
      <c r="M16" s="27"/>
      <c r="N16" s="27"/>
      <c r="O16" s="28"/>
      <c r="P16" s="26"/>
      <c r="Q16" s="27"/>
      <c r="R16" s="28"/>
      <c r="S16" s="26"/>
      <c r="T16" s="27"/>
      <c r="U16" s="28"/>
      <c r="V16" s="168" t="s">
        <v>72</v>
      </c>
      <c r="W16" s="169"/>
      <c r="X16" s="169"/>
      <c r="Y16" s="169"/>
      <c r="Z16" s="5"/>
      <c r="AA16" s="5"/>
      <c r="AB16" s="5"/>
      <c r="AC16" s="5"/>
      <c r="AD16" s="94" t="s">
        <v>15</v>
      </c>
      <c r="AE16" s="94"/>
      <c r="AF16" s="94"/>
      <c r="AG16" s="94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5"/>
      <c r="AW16" s="58"/>
      <c r="AX16" s="65"/>
      <c r="AY16" s="65"/>
      <c r="AZ16" s="65"/>
      <c r="BA16" s="65"/>
      <c r="BB16" s="65"/>
      <c r="BC16" s="65"/>
      <c r="BD16" s="65"/>
      <c r="BE16" s="65"/>
      <c r="BF16" s="4"/>
    </row>
    <row r="17" spans="1:58" s="8" customFormat="1" ht="30" customHeight="1" thickBot="1">
      <c r="A17" s="4"/>
      <c r="B17" s="100" t="s">
        <v>74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35"/>
      <c r="M17" s="36"/>
      <c r="N17" s="36"/>
      <c r="O17" s="37"/>
      <c r="P17" s="35"/>
      <c r="Q17" s="36"/>
      <c r="R17" s="37"/>
      <c r="S17" s="35"/>
      <c r="T17" s="36"/>
      <c r="U17" s="38"/>
      <c r="V17" s="175" t="s">
        <v>73</v>
      </c>
      <c r="W17" s="169"/>
      <c r="X17" s="169"/>
      <c r="Y17" s="169"/>
      <c r="Z17" s="169"/>
      <c r="AA17" s="169"/>
      <c r="AB17" s="169"/>
      <c r="AC17" s="176"/>
      <c r="AD17" s="94" t="s">
        <v>16</v>
      </c>
      <c r="AE17" s="94"/>
      <c r="AF17" s="94"/>
      <c r="AG17" s="94"/>
      <c r="AH17" s="140" t="s">
        <v>17</v>
      </c>
      <c r="AI17" s="140"/>
      <c r="AJ17" s="172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4"/>
      <c r="AV17" s="5"/>
      <c r="AW17" s="58"/>
      <c r="AX17" s="4"/>
      <c r="AY17" s="4"/>
      <c r="AZ17" s="4"/>
      <c r="BA17" s="4"/>
      <c r="BB17" s="4"/>
      <c r="BC17" s="4"/>
      <c r="BD17" s="4"/>
      <c r="BE17" s="4"/>
      <c r="BF17" s="4"/>
    </row>
    <row r="18" spans="1:58" s="8" customFormat="1" ht="11.4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7"/>
      <c r="W18" s="7"/>
      <c r="X18" s="7"/>
      <c r="Y18" s="7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8"/>
      <c r="AX18" s="4"/>
      <c r="AY18" s="4"/>
      <c r="AZ18" s="4"/>
      <c r="BA18" s="4"/>
      <c r="BB18" s="4"/>
      <c r="BC18" s="4"/>
      <c r="BD18" s="4"/>
      <c r="BE18" s="4"/>
      <c r="BF18" s="4"/>
    </row>
    <row r="19" spans="1:58" s="8" customFormat="1" ht="18.75" customHeight="1">
      <c r="A19" s="4"/>
      <c r="B19" s="78" t="s">
        <v>75</v>
      </c>
      <c r="C19" s="79"/>
      <c r="D19" s="79"/>
      <c r="E19" s="79"/>
      <c r="F19" s="79"/>
      <c r="G19" s="79"/>
      <c r="H19" s="79"/>
      <c r="I19" s="79"/>
      <c r="J19" s="79"/>
      <c r="K19" s="79"/>
      <c r="L19" s="84" t="s">
        <v>18</v>
      </c>
      <c r="M19" s="84"/>
      <c r="N19" s="84"/>
      <c r="O19" s="84"/>
      <c r="P19" s="84"/>
      <c r="Q19" s="84"/>
      <c r="R19" s="84"/>
      <c r="S19" s="84"/>
      <c r="T19" s="84"/>
      <c r="U19" s="85"/>
      <c r="V19" s="7"/>
      <c r="W19" s="7"/>
      <c r="X19" s="7"/>
      <c r="Y19" s="7"/>
      <c r="Z19" s="7"/>
      <c r="AA19" s="90" t="s">
        <v>35</v>
      </c>
      <c r="AB19" s="90"/>
      <c r="AC19" s="90"/>
      <c r="AD19" s="90"/>
      <c r="AE19" s="90"/>
      <c r="AF19" s="90"/>
      <c r="AG19" s="90"/>
      <c r="AH19" s="90"/>
      <c r="AI19" s="90"/>
      <c r="AJ19" s="94" t="s">
        <v>19</v>
      </c>
      <c r="AK19" s="94"/>
      <c r="AL19" s="94"/>
      <c r="AM19" s="94" t="s">
        <v>19</v>
      </c>
      <c r="AN19" s="94"/>
      <c r="AO19" s="94"/>
      <c r="AP19" s="94" t="s">
        <v>19</v>
      </c>
      <c r="AQ19" s="94"/>
      <c r="AR19" s="94"/>
      <c r="AS19" s="94" t="s">
        <v>20</v>
      </c>
      <c r="AT19" s="94"/>
      <c r="AU19" s="94"/>
      <c r="AV19" s="5"/>
      <c r="AW19" s="58"/>
      <c r="AX19" s="4"/>
      <c r="AY19" s="4"/>
      <c r="AZ19" s="4"/>
      <c r="BA19" s="4"/>
      <c r="BB19" s="4"/>
      <c r="BC19" s="4"/>
      <c r="BD19" s="4"/>
      <c r="BE19" s="4"/>
      <c r="BF19" s="4"/>
    </row>
    <row r="20" spans="1:58" s="8" customFormat="1" ht="17.25">
      <c r="A20" s="4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6"/>
      <c r="M20" s="86"/>
      <c r="N20" s="86"/>
      <c r="O20" s="86"/>
      <c r="P20" s="86"/>
      <c r="Q20" s="86"/>
      <c r="R20" s="86"/>
      <c r="S20" s="86"/>
      <c r="T20" s="86"/>
      <c r="U20" s="87"/>
      <c r="V20" s="7"/>
      <c r="W20" s="7"/>
      <c r="X20" s="7"/>
      <c r="Y20" s="7"/>
      <c r="Z20" s="7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5"/>
      <c r="AW20" s="58"/>
      <c r="AX20" s="4"/>
      <c r="AY20" s="4"/>
      <c r="AZ20" s="4"/>
      <c r="BA20" s="4"/>
      <c r="BB20" s="4"/>
      <c r="BC20" s="4"/>
      <c r="BD20" s="4"/>
      <c r="BE20" s="4"/>
      <c r="BF20" s="4"/>
    </row>
    <row r="21" spans="1:58" s="8" customFormat="1" ht="17.25">
      <c r="A21" s="4"/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7"/>
      <c r="W21" s="7"/>
      <c r="X21" s="7"/>
      <c r="Y21" s="7"/>
      <c r="Z21" s="7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5"/>
      <c r="AW21" s="58"/>
      <c r="AX21" s="4"/>
      <c r="AY21" s="4"/>
      <c r="AZ21" s="4"/>
      <c r="BA21" s="4"/>
      <c r="BB21" s="4"/>
      <c r="BC21" s="4"/>
      <c r="BD21" s="4"/>
      <c r="BE21" s="4"/>
      <c r="BF21" s="4"/>
    </row>
    <row r="22" spans="1:58" s="8" customFormat="1" ht="21.75" customHeight="1">
      <c r="A22" s="4"/>
      <c r="B22" s="61" t="s">
        <v>58</v>
      </c>
      <c r="C22" s="74" t="s">
        <v>22</v>
      </c>
      <c r="D22" s="75"/>
      <c r="E22" s="75"/>
      <c r="F22" s="75"/>
      <c r="G22" s="75"/>
      <c r="H22" s="75"/>
      <c r="I22" s="76"/>
      <c r="J22" s="76"/>
      <c r="K22" s="77"/>
      <c r="L22" s="47"/>
      <c r="M22" s="48"/>
      <c r="N22" s="48"/>
      <c r="O22" s="49"/>
      <c r="P22" s="47"/>
      <c r="Q22" s="48"/>
      <c r="R22" s="49"/>
      <c r="S22" s="47"/>
      <c r="T22" s="48"/>
      <c r="U22" s="50"/>
      <c r="V22" s="168" t="s">
        <v>59</v>
      </c>
      <c r="W22" s="169"/>
      <c r="X22" s="169"/>
      <c r="Y22" s="169"/>
      <c r="Z22" s="176"/>
      <c r="AA22" s="13" t="s">
        <v>58</v>
      </c>
      <c r="AB22" s="74" t="s">
        <v>22</v>
      </c>
      <c r="AC22" s="75"/>
      <c r="AD22" s="75"/>
      <c r="AE22" s="75"/>
      <c r="AF22" s="75"/>
      <c r="AG22" s="76" t="s">
        <v>23</v>
      </c>
      <c r="AH22" s="76"/>
      <c r="AI22" s="77"/>
      <c r="AJ22" s="54"/>
      <c r="AK22" s="55"/>
      <c r="AL22" s="56"/>
      <c r="AM22" s="54"/>
      <c r="AN22" s="55"/>
      <c r="AO22" s="56"/>
      <c r="AP22" s="54"/>
      <c r="AQ22" s="55"/>
      <c r="AR22" s="56"/>
      <c r="AS22" s="54"/>
      <c r="AT22" s="55"/>
      <c r="AU22" s="57"/>
      <c r="AV22" s="5"/>
      <c r="AW22" s="58"/>
      <c r="AX22" s="4"/>
      <c r="AY22" s="4"/>
      <c r="AZ22" s="4"/>
      <c r="BA22" s="4"/>
      <c r="BB22" s="4"/>
      <c r="BC22" s="4"/>
      <c r="BD22" s="4"/>
      <c r="BE22" s="4"/>
      <c r="BF22" s="4"/>
    </row>
    <row r="23" spans="1:58" s="8" customFormat="1" ht="21.75" customHeight="1">
      <c r="A23" s="4"/>
      <c r="B23" s="61" t="s">
        <v>25</v>
      </c>
      <c r="C23" s="74" t="s">
        <v>26</v>
      </c>
      <c r="D23" s="75"/>
      <c r="E23" s="75"/>
      <c r="F23" s="75"/>
      <c r="G23" s="75"/>
      <c r="H23" s="75"/>
      <c r="I23" s="76" t="s">
        <v>60</v>
      </c>
      <c r="J23" s="76"/>
      <c r="K23" s="77"/>
      <c r="L23" s="47"/>
      <c r="M23" s="48"/>
      <c r="N23" s="48"/>
      <c r="O23" s="49"/>
      <c r="P23" s="47"/>
      <c r="Q23" s="48"/>
      <c r="R23" s="49"/>
      <c r="S23" s="47"/>
      <c r="T23" s="48"/>
      <c r="U23" s="50"/>
      <c r="V23" s="168" t="s">
        <v>61</v>
      </c>
      <c r="W23" s="169"/>
      <c r="X23" s="169"/>
      <c r="Y23" s="169"/>
      <c r="Z23" s="176"/>
      <c r="AA23" s="13" t="s">
        <v>62</v>
      </c>
      <c r="AB23" s="74" t="s">
        <v>26</v>
      </c>
      <c r="AC23" s="75"/>
      <c r="AD23" s="75"/>
      <c r="AE23" s="75"/>
      <c r="AF23" s="75"/>
      <c r="AG23" s="23" t="s">
        <v>63</v>
      </c>
      <c r="AH23" s="23"/>
      <c r="AI23" s="63" t="s">
        <v>45</v>
      </c>
      <c r="AJ23" s="54"/>
      <c r="AK23" s="55"/>
      <c r="AL23" s="56"/>
      <c r="AM23" s="54"/>
      <c r="AN23" s="55"/>
      <c r="AO23" s="56"/>
      <c r="AP23" s="54"/>
      <c r="AQ23" s="55"/>
      <c r="AR23" s="56"/>
      <c r="AS23" s="54"/>
      <c r="AT23" s="55"/>
      <c r="AU23" s="57"/>
      <c r="AV23" s="5"/>
      <c r="AW23" s="58"/>
      <c r="AX23" s="4"/>
      <c r="AY23" s="4"/>
      <c r="AZ23" s="4"/>
      <c r="BA23" s="4"/>
      <c r="BB23" s="4"/>
      <c r="BC23" s="4"/>
      <c r="BD23" s="4"/>
      <c r="BE23" s="4"/>
      <c r="BF23" s="4"/>
    </row>
    <row r="24" spans="1:58" s="8" customFormat="1" ht="21.75" customHeight="1">
      <c r="A24" s="4"/>
      <c r="B24" s="61" t="s">
        <v>64</v>
      </c>
      <c r="C24" s="74" t="s">
        <v>29</v>
      </c>
      <c r="D24" s="75"/>
      <c r="E24" s="75"/>
      <c r="F24" s="75"/>
      <c r="G24" s="75"/>
      <c r="H24" s="75"/>
      <c r="I24" s="76"/>
      <c r="J24" s="76"/>
      <c r="K24" s="77"/>
      <c r="L24" s="47"/>
      <c r="M24" s="48"/>
      <c r="N24" s="48"/>
      <c r="O24" s="49"/>
      <c r="P24" s="47"/>
      <c r="Q24" s="48"/>
      <c r="R24" s="49"/>
      <c r="S24" s="47"/>
      <c r="T24" s="48"/>
      <c r="U24" s="50"/>
      <c r="V24" s="168" t="s">
        <v>65</v>
      </c>
      <c r="W24" s="169"/>
      <c r="X24" s="169"/>
      <c r="Y24" s="169"/>
      <c r="Z24" s="176"/>
      <c r="AA24" s="13" t="s">
        <v>28</v>
      </c>
      <c r="AB24" s="74" t="s">
        <v>29</v>
      </c>
      <c r="AC24" s="75"/>
      <c r="AD24" s="75"/>
      <c r="AE24" s="75"/>
      <c r="AF24" s="75"/>
      <c r="AG24" s="76"/>
      <c r="AH24" s="76"/>
      <c r="AI24" s="77"/>
      <c r="AJ24" s="54"/>
      <c r="AK24" s="55"/>
      <c r="AL24" s="56"/>
      <c r="AM24" s="54"/>
      <c r="AN24" s="55"/>
      <c r="AO24" s="56"/>
      <c r="AP24" s="54"/>
      <c r="AQ24" s="55"/>
      <c r="AR24" s="56"/>
      <c r="AS24" s="54"/>
      <c r="AT24" s="55"/>
      <c r="AU24" s="57"/>
      <c r="AV24" s="5"/>
      <c r="AW24" s="58"/>
      <c r="AX24" s="4"/>
      <c r="AY24" s="4"/>
      <c r="AZ24" s="4"/>
      <c r="BA24" s="4"/>
      <c r="BB24" s="4"/>
      <c r="BC24" s="4"/>
      <c r="BD24" s="4"/>
      <c r="BE24" s="4"/>
      <c r="BF24" s="4"/>
    </row>
    <row r="25" spans="1:58" s="8" customFormat="1" ht="21.75" customHeight="1">
      <c r="A25" s="4"/>
      <c r="B25" s="61" t="s">
        <v>66</v>
      </c>
      <c r="C25" s="74" t="s">
        <v>31</v>
      </c>
      <c r="D25" s="75"/>
      <c r="E25" s="75"/>
      <c r="F25" s="75"/>
      <c r="G25" s="75"/>
      <c r="H25" s="75"/>
      <c r="I25" s="76" t="s">
        <v>67</v>
      </c>
      <c r="J25" s="76"/>
      <c r="K25" s="77"/>
      <c r="L25" s="16"/>
      <c r="M25" s="17"/>
      <c r="N25" s="17"/>
      <c r="O25" s="18"/>
      <c r="P25" s="16"/>
      <c r="Q25" s="17"/>
      <c r="R25" s="18"/>
      <c r="S25" s="16"/>
      <c r="T25" s="17"/>
      <c r="U25" s="19"/>
      <c r="V25" s="168" t="s">
        <v>68</v>
      </c>
      <c r="W25" s="169"/>
      <c r="X25" s="169"/>
      <c r="Y25" s="169"/>
      <c r="Z25" s="176"/>
      <c r="AA25" s="13" t="s">
        <v>69</v>
      </c>
      <c r="AB25" s="74" t="s">
        <v>32</v>
      </c>
      <c r="AC25" s="75"/>
      <c r="AD25" s="75"/>
      <c r="AE25" s="75"/>
      <c r="AF25" s="75"/>
      <c r="AG25" s="23" t="s">
        <v>44</v>
      </c>
      <c r="AH25" s="23"/>
      <c r="AI25" s="24" t="s">
        <v>45</v>
      </c>
      <c r="AJ25" s="54"/>
      <c r="AK25" s="55"/>
      <c r="AL25" s="56"/>
      <c r="AM25" s="54"/>
      <c r="AN25" s="55"/>
      <c r="AO25" s="56"/>
      <c r="AP25" s="54"/>
      <c r="AQ25" s="55"/>
      <c r="AR25" s="56"/>
      <c r="AS25" s="54"/>
      <c r="AT25" s="55"/>
      <c r="AU25" s="57"/>
      <c r="AV25" s="5"/>
      <c r="AW25" s="58"/>
      <c r="AX25" s="4"/>
      <c r="AY25" s="4"/>
      <c r="AZ25" s="4"/>
      <c r="BA25" s="4"/>
      <c r="BB25" s="4"/>
      <c r="BC25" s="4"/>
      <c r="BD25" s="4"/>
      <c r="BE25" s="4"/>
      <c r="BF25" s="4"/>
    </row>
    <row r="26" spans="1:58" s="8" customFormat="1" ht="21.75" customHeight="1">
      <c r="A26" s="4"/>
      <c r="B26" s="61" t="s">
        <v>33</v>
      </c>
      <c r="C26" s="74" t="s">
        <v>34</v>
      </c>
      <c r="D26" s="75"/>
      <c r="E26" s="75"/>
      <c r="F26" s="75"/>
      <c r="G26" s="75"/>
      <c r="H26" s="75"/>
      <c r="I26" s="88"/>
      <c r="J26" s="88"/>
      <c r="K26" s="89"/>
      <c r="L26" s="16"/>
      <c r="M26" s="17"/>
      <c r="N26" s="17"/>
      <c r="O26" s="18"/>
      <c r="P26" s="16"/>
      <c r="Q26" s="17"/>
      <c r="R26" s="18"/>
      <c r="S26" s="16"/>
      <c r="T26" s="17"/>
      <c r="U26" s="19"/>
      <c r="V26" s="168" t="s">
        <v>70</v>
      </c>
      <c r="W26" s="169"/>
      <c r="X26" s="169"/>
      <c r="Y26" s="169"/>
      <c r="Z26" s="176"/>
      <c r="AA26" s="13" t="s">
        <v>33</v>
      </c>
      <c r="AB26" s="74" t="s">
        <v>34</v>
      </c>
      <c r="AC26" s="75"/>
      <c r="AD26" s="75"/>
      <c r="AE26" s="75"/>
      <c r="AF26" s="75"/>
      <c r="AG26" s="76"/>
      <c r="AH26" s="76"/>
      <c r="AI26" s="77"/>
      <c r="AJ26" s="54"/>
      <c r="AK26" s="55"/>
      <c r="AL26" s="56"/>
      <c r="AM26" s="54"/>
      <c r="AN26" s="55"/>
      <c r="AO26" s="56"/>
      <c r="AP26" s="54"/>
      <c r="AQ26" s="55"/>
      <c r="AR26" s="56"/>
      <c r="AS26" s="54"/>
      <c r="AT26" s="55"/>
      <c r="AU26" s="57"/>
      <c r="AV26" s="5"/>
      <c r="AW26" s="58"/>
      <c r="AX26" s="4"/>
      <c r="AY26" s="4"/>
      <c r="AZ26" s="4"/>
      <c r="BA26" s="4"/>
      <c r="BB26" s="4"/>
      <c r="BC26" s="4"/>
      <c r="BD26" s="4"/>
      <c r="BE26" s="4"/>
      <c r="BF26" s="4"/>
    </row>
    <row r="27" spans="1:58" s="8" customFormat="1" ht="17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8"/>
      <c r="AX27" s="4"/>
      <c r="AY27" s="4"/>
      <c r="AZ27" s="4"/>
      <c r="BA27" s="4"/>
      <c r="BB27" s="4"/>
      <c r="BC27" s="4"/>
      <c r="BD27" s="4"/>
      <c r="BE27" s="4"/>
      <c r="BF27" s="4"/>
    </row>
    <row r="28" spans="1:58" s="8" customFormat="1" ht="17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29"/>
    </row>
    <row r="29" spans="1:58" s="8" customFormat="1" ht="17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29"/>
    </row>
    <row r="30" spans="1:58" s="8" customFormat="1" ht="17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29"/>
    </row>
    <row r="31" spans="1:58" s="8" customFormat="1" ht="17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29"/>
    </row>
    <row r="32" spans="1:58" s="8" customFormat="1" ht="17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29"/>
    </row>
    <row r="33" spans="2:49" s="8" customFormat="1" ht="17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29"/>
    </row>
    <row r="34" spans="2:49" s="8" customFormat="1" ht="17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29"/>
    </row>
    <row r="35" spans="2:49" s="8" customFormat="1" ht="17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29"/>
    </row>
    <row r="36" spans="2:49" s="8" customFormat="1" ht="17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29"/>
    </row>
    <row r="37" spans="2:49" s="8" customFormat="1" ht="17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29"/>
    </row>
    <row r="38" spans="2:49" s="8" customFormat="1" ht="17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29"/>
    </row>
    <row r="39" spans="2:49" s="8" customFormat="1" ht="17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29"/>
    </row>
    <row r="40" spans="2:49" s="8" customFormat="1" ht="17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29"/>
    </row>
    <row r="41" spans="2:49" s="8" customFormat="1" ht="17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29"/>
    </row>
    <row r="42" spans="2:49" s="8" customFormat="1" ht="17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29"/>
    </row>
    <row r="43" spans="2:49" s="8" customFormat="1" ht="17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29"/>
    </row>
    <row r="44" spans="2:49" s="8" customFormat="1" ht="17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29"/>
    </row>
    <row r="45" spans="2:49" s="8" customFormat="1" ht="17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29"/>
    </row>
    <row r="46" spans="2:49" s="8" customFormat="1" ht="17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29"/>
    </row>
    <row r="47" spans="2:49" s="8" customFormat="1" ht="17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29"/>
    </row>
    <row r="48" spans="2:49" s="8" customFormat="1" ht="17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29"/>
    </row>
    <row r="49" spans="2:49" s="8" customFormat="1" ht="17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29"/>
    </row>
    <row r="50" spans="2:49" s="8" customFormat="1" ht="17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29"/>
    </row>
    <row r="51" spans="2:49" s="8" customFormat="1" ht="17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29"/>
    </row>
    <row r="52" spans="2:49" s="8" customFormat="1" ht="17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29"/>
    </row>
    <row r="53" spans="2:49" s="8" customFormat="1" ht="17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29"/>
    </row>
    <row r="54" spans="2:49" s="8" customFormat="1" ht="17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29"/>
    </row>
    <row r="55" spans="2:49" s="8" customFormat="1" ht="17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29"/>
    </row>
    <row r="56" spans="2:49" s="8" customFormat="1" ht="17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29"/>
    </row>
    <row r="57" spans="2:49" s="8" customFormat="1" ht="17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29"/>
    </row>
    <row r="58" spans="2:49" s="8" customFormat="1" ht="17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29"/>
    </row>
    <row r="59" spans="2:49" s="8" customFormat="1" ht="17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29"/>
    </row>
    <row r="60" spans="2:49" s="8" customFormat="1" ht="17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29"/>
    </row>
    <row r="61" spans="2:49" s="8" customFormat="1" ht="17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29"/>
    </row>
    <row r="62" spans="2:49" s="8" customFormat="1" ht="17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29"/>
    </row>
    <row r="63" spans="2:49" s="8" customFormat="1" ht="17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29"/>
    </row>
    <row r="64" spans="2:49" s="8" customFormat="1" ht="17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29"/>
    </row>
    <row r="65" spans="2:49" s="8" customFormat="1" ht="17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29"/>
    </row>
    <row r="66" spans="2:49" s="8" customFormat="1" ht="17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29"/>
    </row>
  </sheetData>
  <sheetProtection password="CC3F" sheet="1" objects="1" scenarios="1" selectLockedCells="1" selectUnlockedCells="1"/>
  <mergeCells count="97">
    <mergeCell ref="C25:H25"/>
    <mergeCell ref="I25:K25"/>
    <mergeCell ref="V25:Z25"/>
    <mergeCell ref="AB25:AF25"/>
    <mergeCell ref="C26:H26"/>
    <mergeCell ref="I26:K26"/>
    <mergeCell ref="V26:Z26"/>
    <mergeCell ref="AB26:AF26"/>
    <mergeCell ref="AG26:AI26"/>
    <mergeCell ref="C24:H24"/>
    <mergeCell ref="I24:K24"/>
    <mergeCell ref="V24:Z24"/>
    <mergeCell ref="AB24:AF24"/>
    <mergeCell ref="AG24:AI24"/>
    <mergeCell ref="AG22:AI22"/>
    <mergeCell ref="C23:H23"/>
    <mergeCell ref="I23:K23"/>
    <mergeCell ref="V23:Z23"/>
    <mergeCell ref="AB23:AF23"/>
    <mergeCell ref="C22:H22"/>
    <mergeCell ref="I22:K22"/>
    <mergeCell ref="V22:Z22"/>
    <mergeCell ref="AB22:AF22"/>
    <mergeCell ref="AP19:AR19"/>
    <mergeCell ref="AS19:AU19"/>
    <mergeCell ref="AJ20:AL21"/>
    <mergeCell ref="AM20:AO21"/>
    <mergeCell ref="AP20:AR21"/>
    <mergeCell ref="AS20:AU21"/>
    <mergeCell ref="B17:K17"/>
    <mergeCell ref="AD17:AG17"/>
    <mergeCell ref="AH17:AJ17"/>
    <mergeCell ref="AK17:AU17"/>
    <mergeCell ref="V17:AC17"/>
    <mergeCell ref="B19:K21"/>
    <mergeCell ref="L19:U21"/>
    <mergeCell ref="AA19:AI21"/>
    <mergeCell ref="AJ19:AL19"/>
    <mergeCell ref="AM19:AO19"/>
    <mergeCell ref="AN15:AS15"/>
    <mergeCell ref="AT15:AU15"/>
    <mergeCell ref="B16:F16"/>
    <mergeCell ref="V16:Y16"/>
    <mergeCell ref="AD16:AG16"/>
    <mergeCell ref="AH16:AU16"/>
    <mergeCell ref="B15:K15"/>
    <mergeCell ref="V15:Y15"/>
    <mergeCell ref="AD15:AG15"/>
    <mergeCell ref="AH15:AK15"/>
    <mergeCell ref="AL15:AM15"/>
    <mergeCell ref="AT11:AT12"/>
    <mergeCell ref="AU11:AU12"/>
    <mergeCell ref="AX12:AX13"/>
    <mergeCell ref="AY12:BF13"/>
    <mergeCell ref="E13:Q14"/>
    <mergeCell ref="AN11:AN12"/>
    <mergeCell ref="AO11:AO12"/>
    <mergeCell ref="AP11:AP12"/>
    <mergeCell ref="AQ11:AQ12"/>
    <mergeCell ref="AR11:AR12"/>
    <mergeCell ref="AS11:AS12"/>
    <mergeCell ref="C10:F11"/>
    <mergeCell ref="G10:U11"/>
    <mergeCell ref="AD10:AU10"/>
    <mergeCell ref="AD11:AG12"/>
    <mergeCell ref="AH11:AH12"/>
    <mergeCell ref="AI11:AI12"/>
    <mergeCell ref="AJ11:AJ12"/>
    <mergeCell ref="AK11:AK12"/>
    <mergeCell ref="AL11:AL12"/>
    <mergeCell ref="AM11:AM12"/>
    <mergeCell ref="AY7:BA7"/>
    <mergeCell ref="C8:F9"/>
    <mergeCell ref="G8:U9"/>
    <mergeCell ref="AD8:AU8"/>
    <mergeCell ref="AD9:AS9"/>
    <mergeCell ref="AT9:AU9"/>
    <mergeCell ref="AR5:AS5"/>
    <mergeCell ref="AT5:AU5"/>
    <mergeCell ref="C6:F7"/>
    <mergeCell ref="G6:L7"/>
    <mergeCell ref="M6:P7"/>
    <mergeCell ref="Q6:U7"/>
    <mergeCell ref="AD6:AU6"/>
    <mergeCell ref="AD7:AU7"/>
    <mergeCell ref="AP5:AQ5"/>
    <mergeCell ref="C3:Q4"/>
    <mergeCell ref="AD5:AI5"/>
    <mergeCell ref="AJ5:AK5"/>
    <mergeCell ref="AL5:AM5"/>
    <mergeCell ref="AN5:AO5"/>
    <mergeCell ref="B1:AU1"/>
    <mergeCell ref="U2:W2"/>
    <mergeCell ref="Y2:Z2"/>
    <mergeCell ref="AK2:AN2"/>
    <mergeCell ref="AP2:AQ2"/>
    <mergeCell ref="AS2:AT2"/>
  </mergeCells>
  <phoneticPr fontId="2"/>
  <pageMargins left="0.7" right="0.7" top="0.75" bottom="0.75" header="0.3" footer="0.3"/>
  <pageSetup paperSize="9" scale="6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白紙 (ｲﾝﾎﾞｲｽ対応)</vt:lpstr>
      <vt:lpstr>注意事項1</vt:lpstr>
      <vt:lpstr>注意事項1!Print_Area</vt:lpstr>
      <vt:lpstr>'白紙 (ｲﾝﾎﾞｲｽ対応)'!Print_Area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azest</dc:creator>
  <cp:lastModifiedBy>azest</cp:lastModifiedBy>
  <cp:lastPrinted>2024-06-19T05:10:56Z</cp:lastPrinted>
  <dcterms:created xsi:type="dcterms:W3CDTF">2024-06-13T06:52:39Z</dcterms:created>
  <dcterms:modified xsi:type="dcterms:W3CDTF">2024-06-21T02:16:13Z</dcterms:modified>
</cp:coreProperties>
</file>